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/>
  <mc:AlternateContent xmlns:mc="http://schemas.openxmlformats.org/markup-compatibility/2006">
    <mc:Choice Requires="x15">
      <x15ac:absPath xmlns:x15ac="http://schemas.microsoft.com/office/spreadsheetml/2010/11/ac" url="F:\#F. troisptitstours.fr\Blog\Articles\Fluence\"/>
    </mc:Choice>
  </mc:AlternateContent>
  <xr:revisionPtr revIDLastSave="0" documentId="13_ncr:1_{4B7BCCF4-E1E7-45CF-A81E-5EFA0C2A419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Évaluation initiale_Monsieur Pe" sheetId="2" r:id="rId1"/>
    <sheet name="Étalonnage évaluation initiale " sheetId="3" r:id="rId2"/>
    <sheet name="Ajustement" sheetId="4" r:id="rId3"/>
  </sheets>
  <definedNames>
    <definedName name="_xlnm.Print_Area" localSheetId="0">'Évaluation initiale_Monsieur Pe'!$A$1:$N$41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I3" i="2"/>
  <c r="I4" i="2"/>
  <c r="I5" i="2"/>
  <c r="I6" i="2"/>
  <c r="I7" i="2"/>
  <c r="K7" i="2" s="1"/>
  <c r="I8" i="2"/>
  <c r="I9" i="2"/>
  <c r="I10" i="2"/>
  <c r="I11" i="2"/>
  <c r="I12" i="2"/>
  <c r="I13" i="2"/>
  <c r="I14" i="2"/>
  <c r="I15" i="2"/>
  <c r="L15" i="2" s="1"/>
  <c r="I16" i="2"/>
  <c r="I17" i="2"/>
  <c r="I18" i="2"/>
  <c r="I19" i="2"/>
  <c r="I20" i="2"/>
  <c r="I21" i="2"/>
  <c r="I22" i="2"/>
  <c r="I23" i="2"/>
  <c r="I24" i="2"/>
  <c r="I25" i="2"/>
  <c r="I26" i="2"/>
  <c r="M26" i="2" s="1"/>
  <c r="I27" i="2"/>
  <c r="I28" i="2"/>
  <c r="I29" i="2"/>
  <c r="I30" i="2"/>
  <c r="I31" i="2"/>
  <c r="I32" i="2"/>
  <c r="K25" i="2"/>
  <c r="G3" i="2"/>
  <c r="G4" i="2"/>
  <c r="G5" i="2"/>
  <c r="G6" i="2"/>
  <c r="G7" i="2"/>
  <c r="G8" i="2"/>
  <c r="G9" i="2"/>
  <c r="M9" i="2" s="1"/>
  <c r="G10" i="2"/>
  <c r="G11" i="2"/>
  <c r="G12" i="2"/>
  <c r="J12" i="2" s="1"/>
  <c r="G13" i="2"/>
  <c r="G14" i="2"/>
  <c r="G15" i="2"/>
  <c r="G16" i="2"/>
  <c r="K16" i="2" s="1"/>
  <c r="G17" i="2"/>
  <c r="J17" i="2" s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J9" i="2"/>
  <c r="L4" i="2"/>
  <c r="J5" i="2"/>
  <c r="K12" i="2"/>
  <c r="M5" i="2"/>
  <c r="J7" i="2"/>
  <c r="L7" i="2"/>
  <c r="M7" i="2"/>
  <c r="J13" i="2"/>
  <c r="K13" i="2"/>
  <c r="L13" i="2"/>
  <c r="M13" i="2"/>
  <c r="J14" i="2"/>
  <c r="K14" i="2"/>
  <c r="L14" i="2"/>
  <c r="M14" i="2"/>
  <c r="J15" i="2"/>
  <c r="K15" i="2"/>
  <c r="M15" i="2"/>
  <c r="J16" i="2"/>
  <c r="M16" i="2"/>
  <c r="K17" i="2"/>
  <c r="J20" i="2"/>
  <c r="K20" i="2"/>
  <c r="L20" i="2"/>
  <c r="M20" i="2"/>
  <c r="J21" i="2"/>
  <c r="K21" i="2"/>
  <c r="L21" i="2"/>
  <c r="M21" i="2"/>
  <c r="J22" i="2"/>
  <c r="K22" i="2"/>
  <c r="L22" i="2"/>
  <c r="M22" i="2"/>
  <c r="J23" i="2"/>
  <c r="K23" i="2"/>
  <c r="L23" i="2"/>
  <c r="M23" i="2"/>
  <c r="J24" i="2"/>
  <c r="K24" i="2"/>
  <c r="L24" i="2"/>
  <c r="M24" i="2"/>
  <c r="J28" i="2"/>
  <c r="K28" i="2"/>
  <c r="L28" i="2"/>
  <c r="M28" i="2"/>
  <c r="J29" i="2"/>
  <c r="K29" i="2"/>
  <c r="L29" i="2"/>
  <c r="M29" i="2"/>
  <c r="J30" i="2"/>
  <c r="K30" i="2"/>
  <c r="L30" i="2"/>
  <c r="M30" i="2"/>
  <c r="J31" i="2"/>
  <c r="K31" i="2"/>
  <c r="L31" i="2"/>
  <c r="M31" i="2"/>
  <c r="J32" i="2"/>
  <c r="K32" i="2"/>
  <c r="L32" i="2"/>
  <c r="M32" i="2"/>
  <c r="L8" i="2"/>
  <c r="B14" i="4"/>
  <c r="B13" i="4"/>
  <c r="B12" i="4"/>
  <c r="B11" i="4"/>
  <c r="B10" i="4"/>
  <c r="B9" i="4"/>
  <c r="B8" i="4"/>
  <c r="B7" i="4"/>
  <c r="B6" i="4"/>
  <c r="B5" i="4"/>
  <c r="B4" i="4"/>
  <c r="B3" i="4"/>
  <c r="J3" i="2" l="1"/>
  <c r="J25" i="2"/>
  <c r="M12" i="2"/>
  <c r="L16" i="2"/>
  <c r="L12" i="2"/>
  <c r="M18" i="2"/>
  <c r="J10" i="2"/>
  <c r="K11" i="2"/>
  <c r="M6" i="2"/>
  <c r="L6" i="2"/>
  <c r="J6" i="2"/>
  <c r="K6" i="2"/>
  <c r="K27" i="2"/>
  <c r="J19" i="2"/>
  <c r="K4" i="2"/>
  <c r="J4" i="2"/>
  <c r="M25" i="2"/>
  <c r="M17" i="2"/>
  <c r="L9" i="2"/>
  <c r="L25" i="2"/>
  <c r="L17" i="2"/>
  <c r="K9" i="2"/>
  <c r="L5" i="2"/>
  <c r="K5" i="2"/>
  <c r="J27" i="2"/>
  <c r="J26" i="2"/>
  <c r="K19" i="2"/>
  <c r="J18" i="2"/>
  <c r="J11" i="2"/>
  <c r="M10" i="2"/>
  <c r="L26" i="2"/>
  <c r="L18" i="2"/>
  <c r="L10" i="2"/>
  <c r="K26" i="2"/>
  <c r="K18" i="2"/>
  <c r="K10" i="2"/>
  <c r="M27" i="2"/>
  <c r="M19" i="2"/>
  <c r="M11" i="2"/>
  <c r="M4" i="2"/>
  <c r="L27" i="2"/>
  <c r="L19" i="2"/>
  <c r="L11" i="2"/>
  <c r="M3" i="2"/>
  <c r="L3" i="2"/>
  <c r="K3" i="2"/>
  <c r="K8" i="2"/>
  <c r="J8" i="2"/>
  <c r="M8" i="2"/>
  <c r="N3" i="2" l="1"/>
</calcChain>
</file>

<file path=xl/sharedStrings.xml><?xml version="1.0" encoding="utf-8"?>
<sst xmlns="http://schemas.openxmlformats.org/spreadsheetml/2006/main" count="40" uniqueCount="36">
  <si>
    <t>Évaluation initiale (texte utilisé : Monsieur Petit)</t>
  </si>
  <si>
    <t>NOM</t>
  </si>
  <si>
    <t xml:space="preserve">Prénom </t>
  </si>
  <si>
    <t>Classe</t>
  </si>
  <si>
    <t>Nombre de mots lus en une minute</t>
  </si>
  <si>
    <t>Nombre d’erreurs</t>
  </si>
  <si>
    <r>
      <rPr>
        <sz val="13"/>
        <color indexed="13"/>
        <rFont val="Helvetica Neue"/>
      </rPr>
      <t>MCLM</t>
    </r>
    <r>
      <rPr>
        <b/>
        <sz val="13"/>
        <color indexed="13"/>
        <rFont val="Helvetica Neue"/>
      </rPr>
      <t>*</t>
    </r>
  </si>
  <si>
    <t>Mois du test</t>
  </si>
  <si>
    <t>Ajustement de l’étalonnage en fonction du mois du test</t>
  </si>
  <si>
    <t>CE1</t>
  </si>
  <si>
    <t>CE2</t>
  </si>
  <si>
    <t>CM1</t>
  </si>
  <si>
    <t>CM2</t>
  </si>
  <si>
    <t>Centille*</t>
  </si>
  <si>
    <t>Étalonnage de l’évaluation initiale</t>
  </si>
  <si>
    <t>Fluence de lecture</t>
  </si>
  <si>
    <t>Centilles</t>
  </si>
  <si>
    <t>Satisfaisante</t>
  </si>
  <si>
    <t>Insuffisante</t>
  </si>
  <si>
    <t>En difficulté</t>
  </si>
  <si>
    <t>En grande difficulté</t>
  </si>
  <si>
    <t>Ajustement de l’étalonnage en fonction du mois de l’année</t>
  </si>
  <si>
    <t>Mois</t>
  </si>
  <si>
    <t>Etalonnage à ajuster de</t>
  </si>
  <si>
    <t>.août</t>
  </si>
  <si>
    <t>.septembre</t>
  </si>
  <si>
    <t>.octobre</t>
  </si>
  <si>
    <t>.novembre</t>
  </si>
  <si>
    <t>.décembre</t>
  </si>
  <si>
    <t>.janvier</t>
  </si>
  <si>
    <t>.février</t>
  </si>
  <si>
    <t>.mars</t>
  </si>
  <si>
    <t>.avril</t>
  </si>
  <si>
    <t>.mai</t>
  </si>
  <si>
    <t>.juin</t>
  </si>
  <si>
    <t>.juillet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</si>
</sst>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color indexed="8"/>
      <name val="Helvetica Neue"/>
    </font>
    <font>
      <sz val="12"/>
      <color indexed="8"/>
      <name val="Helvetica Neue"/>
    </font>
    <font>
      <sz val="17"/>
      <color indexed="12"/>
      <name val="Marker Felt"/>
    </font>
    <font>
      <b/>
      <sz val="13"/>
      <color indexed="13"/>
      <name val="Helvetica Neue"/>
    </font>
    <font>
      <sz val="13"/>
      <color indexed="13"/>
      <name val="Helvetica Neue"/>
    </font>
    <font>
      <b/>
      <sz val="12"/>
      <color indexed="8"/>
      <name val="Helvetica Neue"/>
    </font>
    <font>
      <sz val="12"/>
      <color indexed="12"/>
      <name val="Helvetica Neue"/>
    </font>
    <font>
      <b/>
      <sz val="10"/>
      <color indexed="8"/>
      <name val="Helvetica Neue"/>
    </font>
    <font>
      <sz val="17"/>
      <color indexed="12"/>
      <name val="Helvetica Neue"/>
      <scheme val="major"/>
    </font>
  </fonts>
  <fills count="12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20"/>
        <bgColor auto="1"/>
      </patternFill>
    </fill>
  </fills>
  <borders count="11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thin">
        <color indexed="14"/>
      </right>
      <top/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5"/>
      </bottom>
      <diagonal/>
    </border>
    <border>
      <left style="thin">
        <color indexed="24"/>
      </left>
      <right style="thin">
        <color indexed="24"/>
      </right>
      <top style="thin">
        <color indexed="25"/>
      </top>
      <bottom style="thin">
        <color indexed="24"/>
      </bottom>
      <diagonal/>
    </border>
    <border>
      <left style="thin">
        <color indexed="24"/>
      </left>
      <right style="thin">
        <color indexed="25"/>
      </right>
      <top style="thin">
        <color indexed="25"/>
      </top>
      <bottom style="thin">
        <color indexed="24"/>
      </bottom>
      <diagonal/>
    </border>
    <border>
      <left style="thin">
        <color indexed="25"/>
      </left>
      <right style="thin">
        <color indexed="24"/>
      </right>
      <top style="thin">
        <color indexed="25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5"/>
      </right>
      <top style="thin">
        <color indexed="24"/>
      </top>
      <bottom style="thin">
        <color indexed="24"/>
      </bottom>
      <diagonal/>
    </border>
    <border>
      <left style="thin">
        <color indexed="25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49" fontId="7" fillId="6" borderId="4" xfId="0" applyNumberFormat="1" applyFont="1" applyFill="1" applyBorder="1" applyAlignment="1">
      <alignment horizontal="center" vertical="center" wrapText="1"/>
    </xf>
    <xf numFmtId="0" fontId="7" fillId="7" borderId="6" xfId="0" applyNumberFormat="1" applyFont="1" applyFill="1" applyBorder="1" applyAlignment="1">
      <alignment horizontal="center" vertical="center" wrapText="1"/>
    </xf>
    <xf numFmtId="0" fontId="0" fillId="7" borderId="7" xfId="0" applyNumberFormat="1" applyFont="1" applyFill="1" applyBorder="1" applyAlignment="1">
      <alignment horizontal="center" vertical="center" wrapText="1"/>
    </xf>
    <xf numFmtId="0" fontId="0" fillId="7" borderId="5" xfId="0" applyNumberFormat="1" applyFont="1" applyFill="1" applyBorder="1" applyAlignment="1">
      <alignment horizontal="center" vertical="center" wrapText="1"/>
    </xf>
    <xf numFmtId="0" fontId="7" fillId="7" borderId="9" xfId="0" applyNumberFormat="1" applyFont="1" applyFill="1" applyBorder="1" applyAlignment="1">
      <alignment horizontal="center" vertical="center" wrapText="1"/>
    </xf>
    <xf numFmtId="0" fontId="0" fillId="7" borderId="10" xfId="0" applyNumberFormat="1" applyFont="1" applyFill="1" applyBorder="1" applyAlignment="1">
      <alignment horizontal="center" vertical="center" wrapText="1"/>
    </xf>
    <xf numFmtId="0" fontId="0" fillId="7" borderId="8" xfId="0" applyNumberFormat="1" applyFont="1" applyFill="1" applyBorder="1" applyAlignment="1">
      <alignment horizontal="center" vertical="center" wrapText="1"/>
    </xf>
    <xf numFmtId="0" fontId="7" fillId="9" borderId="9" xfId="0" applyNumberFormat="1" applyFont="1" applyFill="1" applyBorder="1" applyAlignment="1">
      <alignment horizontal="center" vertical="center" wrapText="1"/>
    </xf>
    <xf numFmtId="0" fontId="0" fillId="9" borderId="10" xfId="0" applyNumberFormat="1" applyFont="1" applyFill="1" applyBorder="1" applyAlignment="1">
      <alignment horizontal="center" vertical="center" wrapText="1"/>
    </xf>
    <xf numFmtId="0" fontId="0" fillId="9" borderId="8" xfId="0" applyNumberFormat="1" applyFont="1" applyFill="1" applyBorder="1" applyAlignment="1">
      <alignment horizontal="center" vertical="center" wrapText="1"/>
    </xf>
    <xf numFmtId="0" fontId="7" fillId="10" borderId="9" xfId="0" applyNumberFormat="1" applyFont="1" applyFill="1" applyBorder="1" applyAlignment="1">
      <alignment horizontal="center" vertical="center" wrapText="1"/>
    </xf>
    <xf numFmtId="0" fontId="0" fillId="10" borderId="10" xfId="0" applyNumberFormat="1" applyFont="1" applyFill="1" applyBorder="1" applyAlignment="1">
      <alignment horizontal="center" vertical="center" wrapText="1"/>
    </xf>
    <xf numFmtId="0" fontId="0" fillId="10" borderId="8" xfId="0" applyNumberFormat="1" applyFont="1" applyFill="1" applyBorder="1" applyAlignment="1">
      <alignment horizontal="center" vertical="center" wrapText="1"/>
    </xf>
    <xf numFmtId="49" fontId="7" fillId="11" borderId="8" xfId="0" applyNumberFormat="1" applyFont="1" applyFill="1" applyBorder="1" applyAlignment="1">
      <alignment horizontal="center" vertical="center" wrapText="1"/>
    </xf>
    <xf numFmtId="0" fontId="7" fillId="11" borderId="9" xfId="0" applyNumberFormat="1" applyFont="1" applyFill="1" applyBorder="1" applyAlignment="1">
      <alignment horizontal="center" vertical="center" wrapText="1"/>
    </xf>
    <xf numFmtId="0" fontId="0" fillId="11" borderId="10" xfId="0" applyNumberFormat="1" applyFont="1" applyFill="1" applyBorder="1" applyAlignment="1">
      <alignment horizontal="center" vertical="center" wrapText="1"/>
    </xf>
    <xf numFmtId="0" fontId="0" fillId="11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49" fontId="7" fillId="8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49" fontId="7" fillId="8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10" borderId="8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vertical="top" wrapText="1"/>
    </xf>
    <xf numFmtId="49" fontId="7" fillId="9" borderId="8" xfId="0" applyNumberFormat="1" applyFont="1" applyFill="1" applyBorder="1" applyAlignment="1">
      <alignment horizontal="center" vertical="center" wrapText="1"/>
    </xf>
    <xf numFmtId="49" fontId="7" fillId="7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1"/>
        </patternFill>
      </fill>
    </dxf>
    <dxf>
      <font>
        <color rgb="FF000000"/>
      </font>
      <fill>
        <patternFill patternType="solid">
          <fgColor indexed="18"/>
          <bgColor indexed="21"/>
        </patternFill>
      </fill>
    </dxf>
    <dxf>
      <font>
        <color rgb="FF000000"/>
      </font>
      <fill>
        <patternFill patternType="solid">
          <fgColor indexed="18"/>
          <bgColor indexed="21"/>
        </patternFill>
      </fill>
    </dxf>
    <dxf>
      <font>
        <color rgb="FF000000"/>
      </font>
      <fill>
        <patternFill patternType="solid">
          <fgColor indexed="18"/>
          <bgColor indexed="20"/>
        </patternFill>
      </fill>
    </dxf>
    <dxf>
      <font>
        <color rgb="FF000000"/>
      </font>
      <fill>
        <patternFill patternType="solid">
          <fgColor indexed="18"/>
          <bgColor indexed="20"/>
        </patternFill>
      </fill>
    </dxf>
    <dxf>
      <font>
        <color rgb="FF000000"/>
      </font>
      <fill>
        <patternFill patternType="solid">
          <fgColor indexed="18"/>
          <bgColor indexed="19"/>
        </patternFill>
      </fill>
    </dxf>
    <dxf>
      <font>
        <color rgb="FF000000"/>
      </font>
      <fill>
        <patternFill patternType="solid">
          <fgColor indexed="18"/>
          <bgColor indexed="19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14B8E1"/>
      <rgbColor rgb="FFFFFFFF"/>
      <rgbColor rgb="FFBFBFBF"/>
      <rgbColor rgb="FFE76461"/>
      <rgbColor rgb="FF16E6CF"/>
      <rgbColor rgb="FFEFEEEE"/>
      <rgbColor rgb="00000000"/>
      <rgbColor rgb="E5FF9781"/>
      <rgbColor rgb="FFFF2600"/>
      <rgbColor rgb="E5FFD38A"/>
      <rgbColor rgb="E5AFE489"/>
      <rgbColor rgb="FFBDC0BF"/>
      <rgbColor rgb="FFA5A5A5"/>
      <rgbColor rgb="FF3F3F3F"/>
      <rgbColor rgb="FFB6E694"/>
      <rgbColor rgb="FFDBDBDB"/>
      <rgbColor rgb="FFFED694"/>
      <rgbColor rgb="FFFEA08D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://troisptitstours.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287046</xdr:rowOff>
    </xdr:from>
    <xdr:to>
      <xdr:col>14</xdr:col>
      <xdr:colOff>40921</xdr:colOff>
      <xdr:row>37</xdr:row>
      <xdr:rowOff>88238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-19050" y="9768866"/>
          <a:ext cx="9489722" cy="135376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E76461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E76461"/>
              </a:solidFill>
              <a:uFillTx/>
              <a:latin typeface="+mn-lt"/>
              <a:ea typeface="+mn-ea"/>
              <a:cs typeface="+mn-cs"/>
              <a:sym typeface="Helvetica Neue"/>
            </a:rPr>
            <a:t>* = calcul automatique, ne pas modifier.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Les détails complets de la passation et de l’analyse de cette évaluation sont à retrouver dans </a:t>
          </a:r>
          <a:r>
            <a:rPr sz="1100" b="0" i="1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Fluence de lecture, CE/CM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, C. Lequette, G. Pouget et M. Zorman, aux Éditions de la Cigale.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Les auteurs considèrent que « les 15% d’élèves plus faibles sont en difficulté, et les derniers 5% en grande difficulté. A l’inverse, le groupe des élèves situés au-dessus du 30</a:t>
          </a:r>
          <a:r>
            <a:rPr sz="1100" b="0" i="0" u="none" strike="noStrike" cap="none" spc="0" baseline="31999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eme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centième (70% des élèves) ont une fluence de lecture suffisante pour ne plus gêner la compréhension. On peut en déduire que si cela est possible, il faudrait entraîner à la fluence de lecture tous les élèves dont le MCLM est inférieur au 30</a:t>
          </a:r>
          <a:r>
            <a:rPr sz="1100" b="0" i="0" u="none" strike="noStrike" cap="none" spc="0" baseline="31999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eme 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centille. Dans tous les cas, cela est essentiel pour ceux qui se situent au 15</a:t>
          </a:r>
          <a:r>
            <a:rPr sz="1100" b="0" i="0" u="none" strike="noStrike" cap="none" spc="0" baseline="31999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eme 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centille</a:t>
          </a:r>
          <a:r>
            <a:rPr sz="1100" b="0" i="0" u="none" strike="noStrike" cap="none" spc="0" baseline="31999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et en deçà. »</a:t>
          </a:r>
        </a:p>
      </xdr:txBody>
    </xdr:sp>
    <xdr:clientData/>
  </xdr:twoCellAnchor>
  <xdr:twoCellAnchor>
    <xdr:from>
      <xdr:col>1</xdr:col>
      <xdr:colOff>939799</xdr:colOff>
      <xdr:row>37</xdr:row>
      <xdr:rowOff>104198</xdr:rowOff>
    </xdr:from>
    <xdr:to>
      <xdr:col>7</xdr:col>
      <xdr:colOff>587021</xdr:colOff>
      <xdr:row>39</xdr:row>
      <xdr:rowOff>61600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19199" y="11138593"/>
          <a:ext cx="7013223" cy="46286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14B9E1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14B9E1"/>
              </a:solidFill>
              <a:uFillTx/>
              <a:latin typeface="+mn-lt"/>
              <a:ea typeface="+mn-ea"/>
              <a:cs typeface="+mn-cs"/>
              <a:sym typeface="Helvetica Neue"/>
            </a:rPr>
            <a:t>Document Numbers réalisé par Mohammad Vâlsan en septembre 2019</a:t>
          </a:r>
        </a:p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14B9E1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14B9E1"/>
              </a:solidFill>
              <a:uFillTx/>
              <a:latin typeface="+mn-lt"/>
              <a:ea typeface="+mn-ea"/>
              <a:cs typeface="+mn-cs"/>
              <a:sym typeface="Helvetica Neue"/>
            </a:rPr>
            <a:t>et partagé sur </a:t>
          </a:r>
          <a:r>
            <a:rPr sz="1100" b="0" i="0" u="sng" strike="noStrike" cap="none" spc="0" baseline="0">
              <a:solidFill>
                <a:srgbClr val="14B9E1"/>
              </a:solidFill>
              <a:uFillTx/>
              <a:latin typeface="+mn-lt"/>
              <a:ea typeface="+mn-ea"/>
              <a:cs typeface="+mn-cs"/>
              <a:sym typeface="Helvetica Neue"/>
              <a:hlinkClick xmlns:r="http://schemas.openxmlformats.org/officeDocument/2006/relationships" r:id="rId1"/>
            </a:rPr>
            <a:t>troisptitstours.fr</a:t>
          </a:r>
        </a:p>
      </xdr:txBody>
    </xdr:sp>
    <xdr:clientData/>
  </xdr:twoCellAnchor>
  <xdr:twoCellAnchor>
    <xdr:from>
      <xdr:col>7</xdr:col>
      <xdr:colOff>702999</xdr:colOff>
      <xdr:row>36</xdr:row>
      <xdr:rowOff>124893</xdr:rowOff>
    </xdr:from>
    <xdr:to>
      <xdr:col>13</xdr:col>
      <xdr:colOff>814033</xdr:colOff>
      <xdr:row>40</xdr:row>
      <xdr:rowOff>40905</xdr:rowOff>
    </xdr:to>
    <xdr:pic>
      <xdr:nvPicPr>
        <xdr:cNvPr id="4" name="logo_final_3_ptits_tours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7449874" y="10840518"/>
          <a:ext cx="1000034" cy="93201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32"/>
  <sheetViews>
    <sheetView showGridLines="0" tabSelected="1" view="pageBreakPreview" zoomScaleNormal="100" zoomScaleSheetLayoutView="100" workbookViewId="0">
      <selection activeCell="G14" sqref="G14"/>
    </sheetView>
  </sheetViews>
  <sheetFormatPr baseColWidth="10" defaultColWidth="16.28515625" defaultRowHeight="19.899999999999999" customHeight="1"/>
  <cols>
    <col min="1" max="1" width="3.7109375" style="1" customWidth="1"/>
    <col min="2" max="2" width="29.42578125" style="1" customWidth="1"/>
    <col min="3" max="3" width="26" style="1" customWidth="1"/>
    <col min="4" max="4" width="8.85546875" style="1" customWidth="1"/>
    <col min="5" max="5" width="14.5703125" style="1" customWidth="1"/>
    <col min="6" max="6" width="11.140625" style="1" customWidth="1"/>
    <col min="7" max="7" width="9.42578125" style="1" customWidth="1"/>
    <col min="8" max="8" width="13.140625" style="1" customWidth="1"/>
    <col min="9" max="13" width="16.28515625" style="1" hidden="1" customWidth="1"/>
    <col min="14" max="14" width="12.7109375" style="1" bestFit="1" customWidth="1"/>
    <col min="15" max="256" width="16.28515625" style="1" customWidth="1"/>
  </cols>
  <sheetData>
    <row r="1" spans="1:14" ht="36.950000000000003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52.7" customHeight="1">
      <c r="A2" s="2"/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 t="s">
        <v>13</v>
      </c>
    </row>
    <row r="3" spans="1:14" ht="22.7" customHeight="1">
      <c r="A3" s="7">
        <v>1</v>
      </c>
      <c r="B3" s="8"/>
      <c r="C3" s="8"/>
      <c r="D3" s="8"/>
      <c r="E3" s="9"/>
      <c r="F3" s="9"/>
      <c r="G3" s="10" t="str">
        <f>IF(E3&lt;&gt;"",E3-F3,"")</f>
        <v/>
      </c>
      <c r="H3" s="9"/>
      <c r="I3" s="14" t="str">
        <f>IF(H3=Ajustement!$A$3,Ajustement!$B$3,IF(H3=Ajustement!$A$4,Ajustement!$B$4,IF(H3=Ajustement!$A$5,Ajustement!$B$5,IF(H3=Ajustement!$A$6,Ajustement!$B$6,IF(H3=Ajustement!$A$7,Ajustement!$B$7,IF(H3=Ajustement!$A$8,Ajustement!$B$8,IF(H3=Ajustement!$A$9,Ajustement!$B$9,IF(H3=Ajustement!$A$10,Ajustement!$B$10,IF(H3=Ajustement!$A$11,Ajustement!$B$11,IF(H3=Ajustement!$A$12,Ajustement!$B$12,IF(H3=Ajustement!$A$13,Ajustement!$B$13,IF(H3=Ajustement!$A$14,Ajustement!$B$14,""))))))))))))</f>
        <v/>
      </c>
      <c r="J3" s="9" t="e">
        <f>IF(AND(D3="CE1",G3&lt;('Étalonnage évaluation initiale '!$C$14+I3)),"&lt; "&amp;'Étalonnage évaluation initiale '!$B$14,IF(AND(D3="CE1",G3=('Étalonnage évaluation initiale '!$C$14+I3)),'Étalonnage évaluation initiale '!$B$14,IF(AND(D3="CE1",G3&lt;('Étalonnage évaluation initiale '!$C$13+I3)),"&lt; "&amp;'Étalonnage évaluation initiale '!$B$13,IF(AND(D3="CE1",G3=('Étalonnage évaluation initiale '!$C$13+I3)),'Étalonnage évaluation initiale '!$B$13,IF(AND(D3="CE1",G3&lt;('Étalonnage évaluation initiale '!$C$12+I3)),"&lt; "&amp;'Étalonnage évaluation initiale '!$B$12,IF(AND(D3="CE1",G3=('Étalonnage évaluation initiale '!$C$12+I3)),'Étalonnage évaluation initiale '!$B$12,IF(AND(D3="CE1",G3&lt;('Étalonnage évaluation initiale '!$C$11+I3)),"&lt; "&amp;'Étalonnage évaluation initiale '!$B$11,IF(AND(D3="CE1",G3=('Étalonnage évaluation initiale '!$C$11+I3)),'Étalonnage évaluation initiale '!$B$11,IF(AND(D3="CE1",G3&lt;('Étalonnage évaluation initiale '!$C$10+I3)),"&lt; "&amp;'Étalonnage évaluation initiale '!$B$10,IF(AND(D3="CE1",G3=('Étalonnage évaluation initiale '!$C$10+I3)),'Étalonnage évaluation initiale '!$B$10,IF(AND(D3="CE1",G3&lt;('Étalonnage évaluation initiale '!$C$9+I3)),"&lt; "&amp;'Étalonnage évaluation initiale '!$B$9,IF(AND(D3="CE1",G3=('Étalonnage évaluation initiale '!$C$9+I3)),'Étalonnage évaluation initiale '!$B$9,IF(AND(D3="CE1",G3&lt;('Étalonnage évaluation initiale '!$C$8+I3)),"&lt; "&amp;'Étalonnage évaluation initiale '!$B$8,IF(AND(D3="CE1",G3=('Étalonnage évaluation initiale '!$C$8+I3)),'Étalonnage évaluation initiale '!$B$8,IF(AND(D3="CE1",G3&lt;('Étalonnage évaluation initiale '!$C$7+I3)),"&lt; "&amp;'Étalonnage évaluation initiale '!$B$7,IF(AND(D3="CE1",G3=('Étalonnage évaluation initiale '!$C$7+I3)),'Étalonnage évaluation initiale '!$B$7,IF(AND(D3="CE1",G3&lt;('Étalonnage évaluation initiale '!$C$6+I3)),"&lt; "&amp;'Étalonnage évaluation initiale '!$B$6,IF(AND(D3="CE1",G3=('Étalonnage évaluation initiale '!$C$6+I3)),'Étalonnage évaluation initiale '!$B$6,IF(AND(D3="CE1",G3&lt;('Étalonnage évaluation initiale '!$C$5+I3)),"&lt; "&amp;'Étalonnage évaluation initiale '!$B$5,IF(AND(D3="CE1",G3&lt;('Étalonnage évaluation initiale '!$C$5+I3)),"&lt; "&amp;'Étalonnage évaluation initiale '!$B$5,IF(AND(D3="CE1",G3&lt;('Étalonnage évaluation initiale '!$C$4+I3)),"&lt; "&amp;'Étalonnage évaluation initiale '!$B$4,IF(AND(D3="CE1",G3=('Étalonnage évaluation initiale '!$C$4+I3)),'Étalonnage évaluation initiale '!$B$4,IF(AND(D3="CE1",G3&lt;('Étalonnage évaluation initiale '!$C$3+I3)),"&lt; "&amp;'Étalonnage évaluation initiale '!$B$3,IF(AND(D3="CE1",G3=('Étalonnage évaluation initiale '!$C$3+I3)),'Étalonnage évaluation initiale '!$B$3,IF(AND(D3="CE1",G3&lt;('Étalonnage évaluation initiale '!$C$3+I3)),"&lt; "&amp;'Étalonnage évaluation initiale '!$B$3,IF(AND(D3="CE1",G3=('Étalonnage évaluation initiale '!$C$3+I3)),'Étalonnage évaluation initiale '!$B$3,IF(AND(D3="CE1",G3&gt;('Étalonnage évaluation initiale '!$C$3+I3)),"&gt; "&amp;'Étalonnage évaluation initiale '!$B$3,"")))))))))))))))))))))))))))</f>
        <v>#VALUE!</v>
      </c>
      <c r="K3" s="9" t="e">
        <f>IF(AND(D3="CE2",G3&lt;('Étalonnage évaluation initiale '!$D$14+I3)),"&lt; "&amp;'Étalonnage évaluation initiale '!$B$14,IF(AND(D3="CE2",G3=('Étalonnage évaluation initiale '!$D$14+I3)),'Étalonnage évaluation initiale '!$B$14,IF(AND(D3="CE2",G3&lt;('Étalonnage évaluation initiale '!$D$13+I3)),"&lt; "&amp;'Étalonnage évaluation initiale '!$B$13,IF(AND(D3="CE2",G3=('Étalonnage évaluation initiale '!$D$13+I3)),'Étalonnage évaluation initiale '!$B$13,IF(AND(D3="CE2",G3&lt;('Étalonnage évaluation initiale '!$D$12+I3)),"&lt; "&amp;'Étalonnage évaluation initiale '!$B$12,IF(AND(D3="CE2",G3=('Étalonnage évaluation initiale '!$D$12+I3)),'Étalonnage évaluation initiale '!$B$12,IF(AND(D3="CE2",G3&lt;('Étalonnage évaluation initiale '!$D$11+I3)),"&lt; "&amp;'Étalonnage évaluation initiale '!$B$11,IF(AND(D3="CE2",G3=('Étalonnage évaluation initiale '!$D$11+I3)),'Étalonnage évaluation initiale '!$B$11,IF(AND(D3="CE2",G3&lt;('Étalonnage évaluation initiale '!$D$10+I3)),"&lt; "&amp;'Étalonnage évaluation initiale '!$B$10,IF(AND(D3="CE2",G3=('Étalonnage évaluation initiale '!$D$10+I3)),'Étalonnage évaluation initiale '!$B$10,IF(AND(D3="CE2",G3&lt;('Étalonnage évaluation initiale '!$D$9+I3)),"&lt; "&amp;'Étalonnage évaluation initiale '!$B$9,IF(AND(D3="CE2",G3=('Étalonnage évaluation initiale '!$D$9+I3)),'Étalonnage évaluation initiale '!$B$9,IF(AND(D3="CE2",G3&lt;('Étalonnage évaluation initiale '!$D$8+I3)),"&lt; "&amp;'Étalonnage évaluation initiale '!$B$8,IF(AND(D3="CE2",G3=('Étalonnage évaluation initiale '!$D$8+I3)),'Étalonnage évaluation initiale '!$B$8,IF(AND(D3="CE2",G3&lt;('Étalonnage évaluation initiale '!$D$7+I3)),"&lt; "&amp;'Étalonnage évaluation initiale '!$B$7,IF(AND(D3="CE2",G3=('Étalonnage évaluation initiale '!$D$7+I3)),'Étalonnage évaluation initiale '!$B$7,IF(AND(D3="CE2",G3&lt;('Étalonnage évaluation initiale '!$D$6+I3)),"&lt; "&amp;'Étalonnage évaluation initiale '!$B$6,IF(AND(D3="CE2",G3=('Étalonnage évaluation initiale '!$D$6+I3)),'Étalonnage évaluation initiale '!$B$6,IF(AND(D3="CE2",G3&lt;('Étalonnage évaluation initiale '!$D$5+I3)),"&lt; "&amp;'Étalonnage évaluation initiale '!$B$5,IF(AND(D3="CE2",G3&lt;('Étalonnage évaluation initiale '!$D$5+I3)),"&lt; "&amp;'Étalonnage évaluation initiale '!$B$5,IF(AND(D3="CE2",G3&lt;('Étalonnage évaluation initiale '!$D$4+I3)),"&lt; "&amp;'Étalonnage évaluation initiale '!$B$4,IF(AND(D3="CE2",G3=('Étalonnage évaluation initiale '!$D$4+I3)),'Étalonnage évaluation initiale '!$B$4,IF(AND(D3="CE2",G3&lt;('Étalonnage évaluation initiale '!$D$3+I3)),"&lt; "&amp;'Étalonnage évaluation initiale '!$B$3,IF(AND(D3="CE2",G3=('Étalonnage évaluation initiale '!$D$3+I3)),'Étalonnage évaluation initiale '!$B$3,IF(AND(D3="CE2",G3&lt;('Étalonnage évaluation initiale '!$D$3+I3)),"&lt; "&amp;'Étalonnage évaluation initiale '!$B$3,IF(AND(D3="CE2",G3=('Étalonnage évaluation initiale '!$D$3+I3)),'Étalonnage évaluation initiale '!$B$3,IF(AND(D3="CE2",G3&gt;('Étalonnage évaluation initiale '!$D$3+I3)),"&gt; "&amp;'Étalonnage évaluation initiale '!$B$3,"")))))))))))))))))))))))))))</f>
        <v>#VALUE!</v>
      </c>
      <c r="L3" s="9" t="e">
        <f>IF(AND(D3="CM1",G3&lt;('Étalonnage évaluation initiale '!$E$14+I3)),"&lt; "&amp;'Étalonnage évaluation initiale '!$B$14,IF(AND(D3="CM1",G3=('Étalonnage évaluation initiale '!$E$14+I3)),'Étalonnage évaluation initiale '!$B$14,IF(AND(D3="CM1",G3&lt;('Étalonnage évaluation initiale '!$E$13+I3)),"&lt; "&amp;'Étalonnage évaluation initiale '!$B$13,IF(AND(D3="CM1",G3=('Étalonnage évaluation initiale '!$E$13+I3)),'Étalonnage évaluation initiale '!$B$13,IF(AND(D3="CM1",G3&lt;('Étalonnage évaluation initiale '!$E$12+I3)),"&lt; "&amp;'Étalonnage évaluation initiale '!$B$12,IF(AND(D3="CM1",G3=('Étalonnage évaluation initiale '!$E$12+I3)),'Étalonnage évaluation initiale '!$B$12,IF(AND(D3="CM1",G3&lt;('Étalonnage évaluation initiale '!$E$11+I3)),"&lt; "&amp;'Étalonnage évaluation initiale '!$B$11,IF(AND(D3="CM1",G3=('Étalonnage évaluation initiale '!$E$11+I3)),'Étalonnage évaluation initiale '!$B$11,IF(AND(D3="CM1",G3&lt;('Étalonnage évaluation initiale '!$E$10+I3)),"&lt; "&amp;'Étalonnage évaluation initiale '!$B$10,IF(AND(D3="CM1",G3=('Étalonnage évaluation initiale '!$E$10+I3)),'Étalonnage évaluation initiale '!$B$10,IF(AND(D3="CM1",G3&lt;('Étalonnage évaluation initiale '!$E$9+I3)),"&lt; "&amp;'Étalonnage évaluation initiale '!$B$9,IF(AND(D3="CM1",G3=('Étalonnage évaluation initiale '!$E$9+I3)),'Étalonnage évaluation initiale '!$B$9,IF(AND(D3="CM1",G3&lt;('Étalonnage évaluation initiale '!$E$8+I3)),"&lt; "&amp;'Étalonnage évaluation initiale '!$B$8,IF(AND(D3="CM1",G3=('Étalonnage évaluation initiale '!$E$8+I3)),'Étalonnage évaluation initiale '!$B$8,IF(AND(D3="CM1",G3&lt;('Étalonnage évaluation initiale '!$E$7+I3)),"&lt; "&amp;'Étalonnage évaluation initiale '!$B$7,IF(AND(D3="CM1",G3=('Étalonnage évaluation initiale '!$E$7+I3)),'Étalonnage évaluation initiale '!$B$7,IF(AND(D3="CM1",G3&lt;('Étalonnage évaluation initiale '!$E$6+I3)),"&lt; "&amp;'Étalonnage évaluation initiale '!$B$6,IF(AND(D3="CM1",G3=('Étalonnage évaluation initiale '!$E$6+I3)),'Étalonnage évaluation initiale '!$B$6,IF(AND(D3="CM1",G3&lt;('Étalonnage évaluation initiale '!$E$5+I3)),"&lt; "&amp;'Étalonnage évaluation initiale '!$B$5,IF(AND(D3="CM1",G3&lt;('Étalonnage évaluation initiale '!$E$5+I3)),"&lt; "&amp;'Étalonnage évaluation initiale '!$B$5,IF(AND(D3="CM1",G3&lt;('Étalonnage évaluation initiale '!$E$4+I3)),"&lt; "&amp;'Étalonnage évaluation initiale '!$B$4,IF(AND(D3="CM1",G3=('Étalonnage évaluation initiale '!$E$4+I3)),'Étalonnage évaluation initiale '!$B$4,IF(AND(D3="CM1",G3&lt;('Étalonnage évaluation initiale '!$E$3+I3)),"&lt; "&amp;'Étalonnage évaluation initiale '!$B$3,IF(AND(D3="CM1",G3=('Étalonnage évaluation initiale '!$E$3+I3)),'Étalonnage évaluation initiale '!$B$3,IF(AND(D3="CM1",G3&lt;('Étalonnage évaluation initiale '!$E$3+I3)),"&lt; "&amp;'Étalonnage évaluation initiale '!$B$3,IF(AND(D3="CM1",G3=('Étalonnage évaluation initiale '!$E$3+I3)),'Étalonnage évaluation initiale '!$B$3,IF(AND(D3="CM1",G3&gt;('Étalonnage évaluation initiale '!$E$3+I3)),"&gt; "&amp;'Étalonnage évaluation initiale '!$B$3,"")))))))))))))))))))))))))))</f>
        <v>#VALUE!</v>
      </c>
      <c r="M3" s="9" t="e">
        <f>IF(AND(D3="CM2",G3&lt;('Étalonnage évaluation initiale '!$F$14+I3)),"&lt; "&amp;'Étalonnage évaluation initiale '!$B$14,IF(AND(D3="CM2",G3=('Étalonnage évaluation initiale '!$F$14+I3)),'Étalonnage évaluation initiale '!$B$14,IF(AND(D3="CM2",G3&lt;('Étalonnage évaluation initiale '!$F$13+I3)),"&lt; "&amp;'Étalonnage évaluation initiale '!$B$13,IF(AND(D3="CM2",G3=('Étalonnage évaluation initiale '!$F$13+I3)),'Étalonnage évaluation initiale '!$B$13,IF(AND(D3="CM2",G3&lt;('Étalonnage évaluation initiale '!$F$12+I3)),"&lt; "&amp;'Étalonnage évaluation initiale '!$B$12,IF(AND(D3="CM2",G3=('Étalonnage évaluation initiale '!$F$12+I3)),'Étalonnage évaluation initiale '!$B$12,IF(AND(D3="CM2",G3&lt;('Étalonnage évaluation initiale '!$F$11+I3)),"&lt; "&amp;'Étalonnage évaluation initiale '!$B$11,IF(AND(D3="CM2",G3=('Étalonnage évaluation initiale '!$F$11+I3)),'Étalonnage évaluation initiale '!$B$11,IF(AND(D3="CM2",G3&lt;('Étalonnage évaluation initiale '!$F$10+I3)),"&lt; "&amp;'Étalonnage évaluation initiale '!$B$10,IF(AND(D3="CM2",G3=('Étalonnage évaluation initiale '!$F$10+I3)),'Étalonnage évaluation initiale '!$B$10,IF(AND(D3="CM2",G3&lt;('Étalonnage évaluation initiale '!$F$9+I3)),"&lt; "&amp;'Étalonnage évaluation initiale '!$B$9,IF(AND(D3="CM2",G3=('Étalonnage évaluation initiale '!$F$9+I3)),'Étalonnage évaluation initiale '!$B$9,IF(AND(D3="CM2",G3&lt;('Étalonnage évaluation initiale '!$F$8+I3)),"&lt; "&amp;'Étalonnage évaluation initiale '!$B$8,IF(AND(D3="CM2",G3=('Étalonnage évaluation initiale '!$F$8+I3)),'Étalonnage évaluation initiale '!$B$8,IF(AND(D3="CM2",G3&lt;('Étalonnage évaluation initiale '!$F$7+I3)),"&lt; "&amp;'Étalonnage évaluation initiale '!$B$7,IF(AND(D3="CM2",G3=('Étalonnage évaluation initiale '!$F$7+I3)),'Étalonnage évaluation initiale '!$B$7,IF(AND(D3="CM2",G3&lt;('Étalonnage évaluation initiale '!$F$6+I3)),"&lt; "&amp;'Étalonnage évaluation initiale '!$B$6,IF(AND(D3="CM2",G3=('Étalonnage évaluation initiale '!$F$6+I3)),'Étalonnage évaluation initiale '!$B$6,IF(AND(D3="CM2",G3&lt;('Étalonnage évaluation initiale '!$F$5+I3)),"&lt; "&amp;'Étalonnage évaluation initiale '!$B$5,IF(AND(D3="CM2",G3&lt;('Étalonnage évaluation initiale '!$F$5+I3)),"&lt; "&amp;'Étalonnage évaluation initiale '!$B$5,IF(AND(D3="CM2",G3&lt;('Étalonnage évaluation initiale '!$F$4+I3)),"&lt; "&amp;'Étalonnage évaluation initiale '!$B$4,IF(AND(D3="CM2",G3=('Étalonnage évaluation initiale '!$F$4+I3)),'Étalonnage évaluation initiale '!$B$4,IF(AND(D3="CM2",G3&lt;('Étalonnage évaluation initiale '!$F$3+I3)),"&lt; "&amp;'Étalonnage évaluation initiale '!$B$3,IF(AND(D3="CM2",G3=('Étalonnage évaluation initiale '!$F$3+I3)),'Étalonnage évaluation initiale '!$B$3,IF(AND(D3="CM2",G3&lt;('Étalonnage évaluation initiale '!$F$3+I3)),"&lt; "&amp;'Étalonnage évaluation initiale '!$B$3,IF(AND(D3="CM2",G3=('Étalonnage évaluation initiale '!$F$3+I3)),'Étalonnage évaluation initiale '!$B$3,IF(AND(D3="CM2",G3&gt;('Étalonnage évaluation initiale '!$F$3+I3)),"&gt; "&amp;'Étalonnage évaluation initiale '!$B$3,"")))))))))))))))))))))))))))</f>
        <v>#VALUE!</v>
      </c>
      <c r="N3" s="8" t="str">
        <f>IF(AND(ISERROR(J3),ISERROR(K3),ISERROR(L3),ISERROR(M3)),"",J3&amp;K3&amp;L3&amp;M3)</f>
        <v/>
      </c>
    </row>
    <row r="4" spans="1:14" ht="22.7" customHeight="1">
      <c r="A4" s="11">
        <v>2</v>
      </c>
      <c r="B4" s="12"/>
      <c r="C4" s="12"/>
      <c r="D4" s="12"/>
      <c r="E4" s="13"/>
      <c r="F4" s="13"/>
      <c r="G4" s="42" t="str">
        <f t="shared" ref="G4:G32" si="0">IF(E4&lt;&gt;"",E4-F4,"")</f>
        <v/>
      </c>
      <c r="H4" s="13"/>
      <c r="I4" s="14" t="str">
        <f>IF(H4=Ajustement!$A$3,Ajustement!$B$3,IF(H4=Ajustement!$A$4,Ajustement!$B$4,IF(H4=Ajustement!$A$5,Ajustement!$B$5,IF(H4=Ajustement!$A$6,Ajustement!$B$6,IF(H4=Ajustement!$A$7,Ajustement!$B$7,IF(H4=Ajustement!$A$8,Ajustement!$B$8,IF(H4=Ajustement!$A$9,Ajustement!$B$9,IF(H4=Ajustement!$A$10,Ajustement!$B$10,IF(H4=Ajustement!$A$11,Ajustement!$B$11,IF(H4=Ajustement!$A$12,Ajustement!$B$12,IF(H4=Ajustement!$A$13,Ajustement!$B$13,IF(H4=Ajustement!$A$14,Ajustement!$B$14,""))))))))))))</f>
        <v/>
      </c>
      <c r="J4" s="9" t="e">
        <f>IF(AND(D4="CE1",G4&lt;('Étalonnage évaluation initiale '!$C$14+I4)),"&lt; "&amp;'Étalonnage évaluation initiale '!$B$14,IF(AND(D4="CE1",G4=('Étalonnage évaluation initiale '!$C$14+I4)),'Étalonnage évaluation initiale '!$B$14,IF(AND(D4="CE1",G4&lt;('Étalonnage évaluation initiale '!$C$13+I4)),"&lt; "&amp;'Étalonnage évaluation initiale '!$B$13,IF(AND(D4="CE1",G4=('Étalonnage évaluation initiale '!$C$13+I4)),'Étalonnage évaluation initiale '!$B$13,IF(AND(D4="CE1",G4&lt;('Étalonnage évaluation initiale '!$C$12+I4)),"&lt; "&amp;'Étalonnage évaluation initiale '!$B$12,IF(AND(D4="CE1",G4=('Étalonnage évaluation initiale '!$C$12+I4)),'Étalonnage évaluation initiale '!$B$12,IF(AND(D4="CE1",G4&lt;('Étalonnage évaluation initiale '!$C$11+I4)),"&lt; "&amp;'Étalonnage évaluation initiale '!$B$11,IF(AND(D4="CE1",G4=('Étalonnage évaluation initiale '!$C$11+I4)),'Étalonnage évaluation initiale '!$B$11,IF(AND(D4="CE1",G4&lt;('Étalonnage évaluation initiale '!$C$10+I4)),"&lt; "&amp;'Étalonnage évaluation initiale '!$B$10,IF(AND(D4="CE1",G4=('Étalonnage évaluation initiale '!$C$10+I4)),'Étalonnage évaluation initiale '!$B$10,IF(AND(D4="CE1",G4&lt;('Étalonnage évaluation initiale '!$C$9+I4)),"&lt; "&amp;'Étalonnage évaluation initiale '!$B$9,IF(AND(D4="CE1",G4=('Étalonnage évaluation initiale '!$C$9+I4)),'Étalonnage évaluation initiale '!$B$9,IF(AND(D4="CE1",G4&lt;('Étalonnage évaluation initiale '!$C$8+I4)),"&lt; "&amp;'Étalonnage évaluation initiale '!$B$8,IF(AND(D4="CE1",G4=('Étalonnage évaluation initiale '!$C$8+I4)),'Étalonnage évaluation initiale '!$B$8,IF(AND(D4="CE1",G4&lt;('Étalonnage évaluation initiale '!$C$7+I4)),"&lt; "&amp;'Étalonnage évaluation initiale '!$B$7,IF(AND(D4="CE1",G4=('Étalonnage évaluation initiale '!$C$7+I4)),'Étalonnage évaluation initiale '!$B$7,IF(AND(D4="CE1",G4&lt;('Étalonnage évaluation initiale '!$C$6+I4)),"&lt; "&amp;'Étalonnage évaluation initiale '!$B$6,IF(AND(D4="CE1",G4=('Étalonnage évaluation initiale '!$C$6+I4)),'Étalonnage évaluation initiale '!$B$6,IF(AND(D4="CE1",G4&lt;('Étalonnage évaluation initiale '!$C$5+I4)),"&lt; "&amp;'Étalonnage évaluation initiale '!$B$5,IF(AND(D4="CE1",G4&lt;('Étalonnage évaluation initiale '!$C$5+I4)),"&lt; "&amp;'Étalonnage évaluation initiale '!$B$5,IF(AND(D4="CE1",G4&lt;('Étalonnage évaluation initiale '!$C$4+I4)),"&lt; "&amp;'Étalonnage évaluation initiale '!$B$4,IF(AND(D4="CE1",G4=('Étalonnage évaluation initiale '!$C$4+I4)),'Étalonnage évaluation initiale '!$B$4,IF(AND(D4="CE1",G4&lt;('Étalonnage évaluation initiale '!$C$3+I4)),"&lt; "&amp;'Étalonnage évaluation initiale '!$B$3,IF(AND(D4="CE1",G4=('Étalonnage évaluation initiale '!$C$3+I4)),'Étalonnage évaluation initiale '!$B$3,IF(AND(D4="CE1",G4&lt;('Étalonnage évaluation initiale '!$C$3+I4)),"&lt; "&amp;'Étalonnage évaluation initiale '!$B$3,IF(AND(D4="CE1",G4=('Étalonnage évaluation initiale '!$C$3+I4)),'Étalonnage évaluation initiale '!$B$3,IF(AND(D4="CE1",G4&gt;('Étalonnage évaluation initiale '!$C$3+I4)),"&gt; "&amp;'Étalonnage évaluation initiale '!$B$3,"")))))))))))))))))))))))))))</f>
        <v>#VALUE!</v>
      </c>
      <c r="K4" s="9" t="e">
        <f>IF(AND(D4="CE2",G4&lt;('Étalonnage évaluation initiale '!$D$14+I4)),"&lt; "&amp;'Étalonnage évaluation initiale '!$B$14,IF(AND(D4="CE2",G4=('Étalonnage évaluation initiale '!$D$14+I4)),'Étalonnage évaluation initiale '!$B$14,IF(AND(D4="CE2",G4&lt;('Étalonnage évaluation initiale '!$D$13+I4)),"&lt; "&amp;'Étalonnage évaluation initiale '!$B$13,IF(AND(D4="CE2",G4=('Étalonnage évaluation initiale '!$D$13+I4)),'Étalonnage évaluation initiale '!$B$13,IF(AND(D4="CE2",G4&lt;('Étalonnage évaluation initiale '!$D$12+I4)),"&lt; "&amp;'Étalonnage évaluation initiale '!$B$12,IF(AND(D4="CE2",G4=('Étalonnage évaluation initiale '!$D$12+I4)),'Étalonnage évaluation initiale '!$B$12,IF(AND(D4="CE2",G4&lt;('Étalonnage évaluation initiale '!$D$11+I4)),"&lt; "&amp;'Étalonnage évaluation initiale '!$B$11,IF(AND(D4="CE2",G4=('Étalonnage évaluation initiale '!$D$11+I4)),'Étalonnage évaluation initiale '!$B$11,IF(AND(D4="CE2",G4&lt;('Étalonnage évaluation initiale '!$D$10+I4)),"&lt; "&amp;'Étalonnage évaluation initiale '!$B$10,IF(AND(D4="CE2",G4=('Étalonnage évaluation initiale '!$D$10+I4)),'Étalonnage évaluation initiale '!$B$10,IF(AND(D4="CE2",G4&lt;('Étalonnage évaluation initiale '!$D$9+I4)),"&lt; "&amp;'Étalonnage évaluation initiale '!$B$9,IF(AND(D4="CE2",G4=('Étalonnage évaluation initiale '!$D$9+I4)),'Étalonnage évaluation initiale '!$B$9,IF(AND(D4="CE2",G4&lt;('Étalonnage évaluation initiale '!$D$8+I4)),"&lt; "&amp;'Étalonnage évaluation initiale '!$B$8,IF(AND(D4="CE2",G4=('Étalonnage évaluation initiale '!$D$8+I4)),'Étalonnage évaluation initiale '!$B$8,IF(AND(D4="CE2",G4&lt;('Étalonnage évaluation initiale '!$D$7+I4)),"&lt; "&amp;'Étalonnage évaluation initiale '!$B$7,IF(AND(D4="CE2",G4=('Étalonnage évaluation initiale '!$D$7+I4)),'Étalonnage évaluation initiale '!$B$7,IF(AND(D4="CE2",G4&lt;('Étalonnage évaluation initiale '!$D$6+I4)),"&lt; "&amp;'Étalonnage évaluation initiale '!$B$6,IF(AND(D4="CE2",G4=('Étalonnage évaluation initiale '!$D$6+I4)),'Étalonnage évaluation initiale '!$B$6,IF(AND(D4="CE2",G4&lt;('Étalonnage évaluation initiale '!$D$5+I4)),"&lt; "&amp;'Étalonnage évaluation initiale '!$B$5,IF(AND(D4="CE2",G4&lt;('Étalonnage évaluation initiale '!$D$5+I4)),"&lt; "&amp;'Étalonnage évaluation initiale '!$B$5,IF(AND(D4="CE2",G4&lt;('Étalonnage évaluation initiale '!$D$4+I4)),"&lt; "&amp;'Étalonnage évaluation initiale '!$B$4,IF(AND(D4="CE2",G4=('Étalonnage évaluation initiale '!$D$4+I4)),'Étalonnage évaluation initiale '!$B$4,IF(AND(D4="CE2",G4&lt;('Étalonnage évaluation initiale '!$D$3+I4)),"&lt; "&amp;'Étalonnage évaluation initiale '!$B$3,IF(AND(D4="CE2",G4=('Étalonnage évaluation initiale '!$D$3+I4)),'Étalonnage évaluation initiale '!$B$3,IF(AND(D4="CE2",G4&lt;('Étalonnage évaluation initiale '!$D$3+I4)),"&lt; "&amp;'Étalonnage évaluation initiale '!$B$3,IF(AND(D4="CE2",G4=('Étalonnage évaluation initiale '!$D$3+I4)),'Étalonnage évaluation initiale '!$B$3,IF(AND(D4="CE2",G4&gt;('Étalonnage évaluation initiale '!$D$3+I4)),"&gt; "&amp;'Étalonnage évaluation initiale '!$B$3,"")))))))))))))))))))))))))))</f>
        <v>#VALUE!</v>
      </c>
      <c r="L4" s="9" t="e">
        <f>IF(AND(D4="CM1",G4&lt;('Étalonnage évaluation initiale '!$E$14+I4)),"&lt; "&amp;'Étalonnage évaluation initiale '!$B$14,IF(AND(D4="CM1",G4=('Étalonnage évaluation initiale '!$E$14+I4)),'Étalonnage évaluation initiale '!$B$14,IF(AND(D4="CM1",G4&lt;('Étalonnage évaluation initiale '!$E$13+I4)),"&lt; "&amp;'Étalonnage évaluation initiale '!$B$13,IF(AND(D4="CM1",G4=('Étalonnage évaluation initiale '!$E$13+I4)),'Étalonnage évaluation initiale '!$B$13,IF(AND(D4="CM1",G4&lt;('Étalonnage évaluation initiale '!$E$12+I4)),"&lt; "&amp;'Étalonnage évaluation initiale '!$B$12,IF(AND(D4="CM1",G4=('Étalonnage évaluation initiale '!$E$12+I4)),'Étalonnage évaluation initiale '!$B$12,IF(AND(D4="CM1",G4&lt;('Étalonnage évaluation initiale '!$E$11+I4)),"&lt; "&amp;'Étalonnage évaluation initiale '!$B$11,IF(AND(D4="CM1",G4=('Étalonnage évaluation initiale '!$E$11+I4)),'Étalonnage évaluation initiale '!$B$11,IF(AND(D4="CM1",G4&lt;('Étalonnage évaluation initiale '!$E$10+I4)),"&lt; "&amp;'Étalonnage évaluation initiale '!$B$10,IF(AND(D4="CM1",G4=('Étalonnage évaluation initiale '!$E$10+I4)),'Étalonnage évaluation initiale '!$B$10,IF(AND(D4="CM1",G4&lt;('Étalonnage évaluation initiale '!$E$9+I4)),"&lt; "&amp;'Étalonnage évaluation initiale '!$B$9,IF(AND(D4="CM1",G4=('Étalonnage évaluation initiale '!$E$9+I4)),'Étalonnage évaluation initiale '!$B$9,IF(AND(D4="CM1",G4&lt;('Étalonnage évaluation initiale '!$E$8+I4)),"&lt; "&amp;'Étalonnage évaluation initiale '!$B$8,IF(AND(D4="CM1",G4=('Étalonnage évaluation initiale '!$E$8+I4)),'Étalonnage évaluation initiale '!$B$8,IF(AND(D4="CM1",G4&lt;('Étalonnage évaluation initiale '!$E$7+I4)),"&lt; "&amp;'Étalonnage évaluation initiale '!$B$7,IF(AND(D4="CM1",G4=('Étalonnage évaluation initiale '!$E$7+I4)),'Étalonnage évaluation initiale '!$B$7,IF(AND(D4="CM1",G4&lt;('Étalonnage évaluation initiale '!$E$6+I4)),"&lt; "&amp;'Étalonnage évaluation initiale '!$B$6,IF(AND(D4="CM1",G4=('Étalonnage évaluation initiale '!$E$6+I4)),'Étalonnage évaluation initiale '!$B$6,IF(AND(D4="CM1",G4&lt;('Étalonnage évaluation initiale '!$E$5+I4)),"&lt; "&amp;'Étalonnage évaluation initiale '!$B$5,IF(AND(D4="CM1",G4&lt;('Étalonnage évaluation initiale '!$E$5+I4)),"&lt; "&amp;'Étalonnage évaluation initiale '!$B$5,IF(AND(D4="CM1",G4&lt;('Étalonnage évaluation initiale '!$E$4+I4)),"&lt; "&amp;'Étalonnage évaluation initiale '!$B$4,IF(AND(D4="CM1",G4=('Étalonnage évaluation initiale '!$E$4+I4)),'Étalonnage évaluation initiale '!$B$4,IF(AND(D4="CM1",G4&lt;('Étalonnage évaluation initiale '!$E$3+I4)),"&lt; "&amp;'Étalonnage évaluation initiale '!$B$3,IF(AND(D4="CM1",G4=('Étalonnage évaluation initiale '!$E$3+I4)),'Étalonnage évaluation initiale '!$B$3,IF(AND(D4="CM1",G4&lt;('Étalonnage évaluation initiale '!$E$3+I4)),"&lt; "&amp;'Étalonnage évaluation initiale '!$B$3,IF(AND(D4="CM1",G4=('Étalonnage évaluation initiale '!$E$3+I4)),'Étalonnage évaluation initiale '!$B$3,IF(AND(D4="CM1",G4&gt;('Étalonnage évaluation initiale '!$E$3+I4)),"&gt; "&amp;'Étalonnage évaluation initiale '!$B$3,"")))))))))))))))))))))))))))</f>
        <v>#VALUE!</v>
      </c>
      <c r="M4" s="9" t="e">
        <f>IF(AND(D4="CM2",G4&lt;('Étalonnage évaluation initiale '!$F$14+I4)),"&lt; "&amp;'Étalonnage évaluation initiale '!$B$14,IF(AND(D4="CM2",G4=('Étalonnage évaluation initiale '!$F$14+I4)),'Étalonnage évaluation initiale '!$B$14,IF(AND(D4="CM2",G4&lt;('Étalonnage évaluation initiale '!$F$13+I4)),"&lt; "&amp;'Étalonnage évaluation initiale '!$B$13,IF(AND(D4="CM2",G4=('Étalonnage évaluation initiale '!$F$13+I4)),'Étalonnage évaluation initiale '!$B$13,IF(AND(D4="CM2",G4&lt;('Étalonnage évaluation initiale '!$F$12+I4)),"&lt; "&amp;'Étalonnage évaluation initiale '!$B$12,IF(AND(D4="CM2",G4=('Étalonnage évaluation initiale '!$F$12+I4)),'Étalonnage évaluation initiale '!$B$12,IF(AND(D4="CM2",G4&lt;('Étalonnage évaluation initiale '!$F$11+I4)),"&lt; "&amp;'Étalonnage évaluation initiale '!$B$11,IF(AND(D4="CM2",G4=('Étalonnage évaluation initiale '!$F$11+I4)),'Étalonnage évaluation initiale '!$B$11,IF(AND(D4="CM2",G4&lt;('Étalonnage évaluation initiale '!$F$10+I4)),"&lt; "&amp;'Étalonnage évaluation initiale '!$B$10,IF(AND(D4="CM2",G4=('Étalonnage évaluation initiale '!$F$10+I4)),'Étalonnage évaluation initiale '!$B$10,IF(AND(D4="CM2",G4&lt;('Étalonnage évaluation initiale '!$F$9+I4)),"&lt; "&amp;'Étalonnage évaluation initiale '!$B$9,IF(AND(D4="CM2",G4=('Étalonnage évaluation initiale '!$F$9+I4)),'Étalonnage évaluation initiale '!$B$9,IF(AND(D4="CM2",G4&lt;('Étalonnage évaluation initiale '!$F$8+I4)),"&lt; "&amp;'Étalonnage évaluation initiale '!$B$8,IF(AND(D4="CM2",G4=('Étalonnage évaluation initiale '!$F$8+I4)),'Étalonnage évaluation initiale '!$B$8,IF(AND(D4="CM2",G4&lt;('Étalonnage évaluation initiale '!$F$7+I4)),"&lt; "&amp;'Étalonnage évaluation initiale '!$B$7,IF(AND(D4="CM2",G4=('Étalonnage évaluation initiale '!$F$7+I4)),'Étalonnage évaluation initiale '!$B$7,IF(AND(D4="CM2",G4&lt;('Étalonnage évaluation initiale '!$F$6+I4)),"&lt; "&amp;'Étalonnage évaluation initiale '!$B$6,IF(AND(D4="CM2",G4=('Étalonnage évaluation initiale '!$F$6+I4)),'Étalonnage évaluation initiale '!$B$6,IF(AND(D4="CM2",G4&lt;('Étalonnage évaluation initiale '!$F$5+I4)),"&lt; "&amp;'Étalonnage évaluation initiale '!$B$5,IF(AND(D4="CM2",G4&lt;('Étalonnage évaluation initiale '!$F$5+I4)),"&lt; "&amp;'Étalonnage évaluation initiale '!$B$5,IF(AND(D4="CM2",G4&lt;('Étalonnage évaluation initiale '!$F$4+I4)),"&lt; "&amp;'Étalonnage évaluation initiale '!$B$4,IF(AND(D4="CM2",G4=('Étalonnage évaluation initiale '!$F$4+I4)),'Étalonnage évaluation initiale '!$B$4,IF(AND(D4="CM2",G4&lt;('Étalonnage évaluation initiale '!$F$3+I4)),"&lt; "&amp;'Étalonnage évaluation initiale '!$B$3,IF(AND(D4="CM2",G4=('Étalonnage évaluation initiale '!$F$3+I4)),'Étalonnage évaluation initiale '!$B$3,IF(AND(D4="CM2",G4&lt;('Étalonnage évaluation initiale '!$F$3+I4)),"&lt; "&amp;'Étalonnage évaluation initiale '!$B$3,IF(AND(D4="CM2",G4=('Étalonnage évaluation initiale '!$F$3+I4)),'Étalonnage évaluation initiale '!$B$3,IF(AND(D4="CM2",G4&gt;('Étalonnage évaluation initiale '!$F$3+I4)),"&gt; "&amp;'Étalonnage évaluation initiale '!$B$3,"")))))))))))))))))))))))))))</f>
        <v>#VALUE!</v>
      </c>
      <c r="N4" s="51" t="str">
        <f t="shared" ref="N4:N32" si="1">IF(AND(ISERROR(J4),ISERROR(K4),ISERROR(L4),ISERROR(M4)),"",J4&amp;K4&amp;L4&amp;M4)</f>
        <v/>
      </c>
    </row>
    <row r="5" spans="1:14" ht="22.7" customHeight="1">
      <c r="A5" s="7">
        <v>3</v>
      </c>
      <c r="B5" s="8"/>
      <c r="C5" s="8"/>
      <c r="D5" s="8"/>
      <c r="E5" s="9"/>
      <c r="F5" s="9"/>
      <c r="G5" s="10" t="str">
        <f t="shared" si="0"/>
        <v/>
      </c>
      <c r="H5" s="9"/>
      <c r="I5" s="14" t="str">
        <f>IF(H5=Ajustement!$A$3,Ajustement!$B$3,IF(H5=Ajustement!$A$4,Ajustement!$B$4,IF(H5=Ajustement!$A$5,Ajustement!$B$5,IF(H5=Ajustement!$A$6,Ajustement!$B$6,IF(H5=Ajustement!$A$7,Ajustement!$B$7,IF(H5=Ajustement!$A$8,Ajustement!$B$8,IF(H5=Ajustement!$A$9,Ajustement!$B$9,IF(H5=Ajustement!$A$10,Ajustement!$B$10,IF(H5=Ajustement!$A$11,Ajustement!$B$11,IF(H5=Ajustement!$A$12,Ajustement!$B$12,IF(H5=Ajustement!$A$13,Ajustement!$B$13,IF(H5=Ajustement!$A$14,Ajustement!$B$14,""))))))))))))</f>
        <v/>
      </c>
      <c r="J5" s="9" t="e">
        <f>IF(AND(D5="CE1",G5&lt;('Étalonnage évaluation initiale '!$C$14+I5)),"&lt; "&amp;'Étalonnage évaluation initiale '!$B$14,IF(AND(D5="CE1",G5=('Étalonnage évaluation initiale '!$C$14+I5)),'Étalonnage évaluation initiale '!$B$14,IF(AND(D5="CE1",G5&lt;('Étalonnage évaluation initiale '!$C$13+I5)),"&lt; "&amp;'Étalonnage évaluation initiale '!$B$13,IF(AND(D5="CE1",G5=('Étalonnage évaluation initiale '!$C$13+I5)),'Étalonnage évaluation initiale '!$B$13,IF(AND(D5="CE1",G5&lt;('Étalonnage évaluation initiale '!$C$12+I5)),"&lt; "&amp;'Étalonnage évaluation initiale '!$B$12,IF(AND(D5="CE1",G5=('Étalonnage évaluation initiale '!$C$12+I5)),'Étalonnage évaluation initiale '!$B$12,IF(AND(D5="CE1",G5&lt;('Étalonnage évaluation initiale '!$C$11+I5)),"&lt; "&amp;'Étalonnage évaluation initiale '!$B$11,IF(AND(D5="CE1",G5=('Étalonnage évaluation initiale '!$C$11+I5)),'Étalonnage évaluation initiale '!$B$11,IF(AND(D5="CE1",G5&lt;('Étalonnage évaluation initiale '!$C$10+I5)),"&lt; "&amp;'Étalonnage évaluation initiale '!$B$10,IF(AND(D5="CE1",G5=('Étalonnage évaluation initiale '!$C$10+I5)),'Étalonnage évaluation initiale '!$B$10,IF(AND(D5="CE1",G5&lt;('Étalonnage évaluation initiale '!$C$9+I5)),"&lt; "&amp;'Étalonnage évaluation initiale '!$B$9,IF(AND(D5="CE1",G5=('Étalonnage évaluation initiale '!$C$9+I5)),'Étalonnage évaluation initiale '!$B$9,IF(AND(D5="CE1",G5&lt;('Étalonnage évaluation initiale '!$C$8+I5)),"&lt; "&amp;'Étalonnage évaluation initiale '!$B$8,IF(AND(D5="CE1",G5=('Étalonnage évaluation initiale '!$C$8+I5)),'Étalonnage évaluation initiale '!$B$8,IF(AND(D5="CE1",G5&lt;('Étalonnage évaluation initiale '!$C$7+I5)),"&lt; "&amp;'Étalonnage évaluation initiale '!$B$7,IF(AND(D5="CE1",G5=('Étalonnage évaluation initiale '!$C$7+I5)),'Étalonnage évaluation initiale '!$B$7,IF(AND(D5="CE1",G5&lt;('Étalonnage évaluation initiale '!$C$6+I5)),"&lt; "&amp;'Étalonnage évaluation initiale '!$B$6,IF(AND(D5="CE1",G5=('Étalonnage évaluation initiale '!$C$6+I5)),'Étalonnage évaluation initiale '!$B$6,IF(AND(D5="CE1",G5&lt;('Étalonnage évaluation initiale '!$C$5+I5)),"&lt; "&amp;'Étalonnage évaluation initiale '!$B$5,IF(AND(D5="CE1",G5&lt;('Étalonnage évaluation initiale '!$C$5+I5)),"&lt; "&amp;'Étalonnage évaluation initiale '!$B$5,IF(AND(D5="CE1",G5&lt;('Étalonnage évaluation initiale '!$C$4+I5)),"&lt; "&amp;'Étalonnage évaluation initiale '!$B$4,IF(AND(D5="CE1",G5=('Étalonnage évaluation initiale '!$C$4+I5)),'Étalonnage évaluation initiale '!$B$4,IF(AND(D5="CE1",G5&lt;('Étalonnage évaluation initiale '!$C$3+I5)),"&lt; "&amp;'Étalonnage évaluation initiale '!$B$3,IF(AND(D5="CE1",G5=('Étalonnage évaluation initiale '!$C$3+I5)),'Étalonnage évaluation initiale '!$B$3,IF(AND(D5="CE1",G5&lt;('Étalonnage évaluation initiale '!$C$3+I5)),"&lt; "&amp;'Étalonnage évaluation initiale '!$B$3,IF(AND(D5="CE1",G5=('Étalonnage évaluation initiale '!$C$3+I5)),'Étalonnage évaluation initiale '!$B$3,IF(AND(D5="CE1",G5&gt;('Étalonnage évaluation initiale '!$C$3+I5)),"&gt; "&amp;'Étalonnage évaluation initiale '!$B$3,"")))))))))))))))))))))))))))</f>
        <v>#VALUE!</v>
      </c>
      <c r="K5" s="9" t="e">
        <f>IF(AND(D5="CE2",G5&lt;('Étalonnage évaluation initiale '!$D$14+I5)),"&lt; "&amp;'Étalonnage évaluation initiale '!$B$14,IF(AND(D5="CE2",G5=('Étalonnage évaluation initiale '!$D$14+I5)),'Étalonnage évaluation initiale '!$B$14,IF(AND(D5="CE2",G5&lt;('Étalonnage évaluation initiale '!$D$13+I5)),"&lt; "&amp;'Étalonnage évaluation initiale '!$B$13,IF(AND(D5="CE2",G5=('Étalonnage évaluation initiale '!$D$13+I5)),'Étalonnage évaluation initiale '!$B$13,IF(AND(D5="CE2",G5&lt;('Étalonnage évaluation initiale '!$D$12+I5)),"&lt; "&amp;'Étalonnage évaluation initiale '!$B$12,IF(AND(D5="CE2",G5=('Étalonnage évaluation initiale '!$D$12+I5)),'Étalonnage évaluation initiale '!$B$12,IF(AND(D5="CE2",G5&lt;('Étalonnage évaluation initiale '!$D$11+I5)),"&lt; "&amp;'Étalonnage évaluation initiale '!$B$11,IF(AND(D5="CE2",G5=('Étalonnage évaluation initiale '!$D$11+I5)),'Étalonnage évaluation initiale '!$B$11,IF(AND(D5="CE2",G5&lt;('Étalonnage évaluation initiale '!$D$10+I5)),"&lt; "&amp;'Étalonnage évaluation initiale '!$B$10,IF(AND(D5="CE2",G5=('Étalonnage évaluation initiale '!$D$10+I5)),'Étalonnage évaluation initiale '!$B$10,IF(AND(D5="CE2",G5&lt;('Étalonnage évaluation initiale '!$D$9+I5)),"&lt; "&amp;'Étalonnage évaluation initiale '!$B$9,IF(AND(D5="CE2",G5=('Étalonnage évaluation initiale '!$D$9+I5)),'Étalonnage évaluation initiale '!$B$9,IF(AND(D5="CE2",G5&lt;('Étalonnage évaluation initiale '!$D$8+I5)),"&lt; "&amp;'Étalonnage évaluation initiale '!$B$8,IF(AND(D5="CE2",G5=('Étalonnage évaluation initiale '!$D$8+I5)),'Étalonnage évaluation initiale '!$B$8,IF(AND(D5="CE2",G5&lt;('Étalonnage évaluation initiale '!$D$7+I5)),"&lt; "&amp;'Étalonnage évaluation initiale '!$B$7,IF(AND(D5="CE2",G5=('Étalonnage évaluation initiale '!$D$7+I5)),'Étalonnage évaluation initiale '!$B$7,IF(AND(D5="CE2",G5&lt;('Étalonnage évaluation initiale '!$D$6+I5)),"&lt; "&amp;'Étalonnage évaluation initiale '!$B$6,IF(AND(D5="CE2",G5=('Étalonnage évaluation initiale '!$D$6+I5)),'Étalonnage évaluation initiale '!$B$6,IF(AND(D5="CE2",G5&lt;('Étalonnage évaluation initiale '!$D$5+I5)),"&lt; "&amp;'Étalonnage évaluation initiale '!$B$5,IF(AND(D5="CE2",G5&lt;('Étalonnage évaluation initiale '!$D$5+I5)),"&lt; "&amp;'Étalonnage évaluation initiale '!$B$5,IF(AND(D5="CE2",G5&lt;('Étalonnage évaluation initiale '!$D$4+I5)),"&lt; "&amp;'Étalonnage évaluation initiale '!$B$4,IF(AND(D5="CE2",G5=('Étalonnage évaluation initiale '!$D$4+I5)),'Étalonnage évaluation initiale '!$B$4,IF(AND(D5="CE2",G5&lt;('Étalonnage évaluation initiale '!$D$3+I5)),"&lt; "&amp;'Étalonnage évaluation initiale '!$B$3,IF(AND(D5="CE2",G5=('Étalonnage évaluation initiale '!$D$3+I5)),'Étalonnage évaluation initiale '!$B$3,IF(AND(D5="CE2",G5&lt;('Étalonnage évaluation initiale '!$D$3+I5)),"&lt; "&amp;'Étalonnage évaluation initiale '!$B$3,IF(AND(D5="CE2",G5=('Étalonnage évaluation initiale '!$D$3+I5)),'Étalonnage évaluation initiale '!$B$3,IF(AND(D5="CE2",G5&gt;('Étalonnage évaluation initiale '!$D$3+I5)),"&gt; "&amp;'Étalonnage évaluation initiale '!$B$3,"")))))))))))))))))))))))))))</f>
        <v>#VALUE!</v>
      </c>
      <c r="L5" s="9" t="e">
        <f>IF(AND(D5="CM1",G5&lt;('Étalonnage évaluation initiale '!$E$14+I5)),"&lt; "&amp;'Étalonnage évaluation initiale '!$B$14,IF(AND(D5="CM1",G5=('Étalonnage évaluation initiale '!$E$14+I5)),'Étalonnage évaluation initiale '!$B$14,IF(AND(D5="CM1",G5&lt;('Étalonnage évaluation initiale '!$E$13+I5)),"&lt; "&amp;'Étalonnage évaluation initiale '!$B$13,IF(AND(D5="CM1",G5=('Étalonnage évaluation initiale '!$E$13+I5)),'Étalonnage évaluation initiale '!$B$13,IF(AND(D5="CM1",G5&lt;('Étalonnage évaluation initiale '!$E$12+I5)),"&lt; "&amp;'Étalonnage évaluation initiale '!$B$12,IF(AND(D5="CM1",G5=('Étalonnage évaluation initiale '!$E$12+I5)),'Étalonnage évaluation initiale '!$B$12,IF(AND(D5="CM1",G5&lt;('Étalonnage évaluation initiale '!$E$11+I5)),"&lt; "&amp;'Étalonnage évaluation initiale '!$B$11,IF(AND(D5="CM1",G5=('Étalonnage évaluation initiale '!$E$11+I5)),'Étalonnage évaluation initiale '!$B$11,IF(AND(D5="CM1",G5&lt;('Étalonnage évaluation initiale '!$E$10+I5)),"&lt; "&amp;'Étalonnage évaluation initiale '!$B$10,IF(AND(D5="CM1",G5=('Étalonnage évaluation initiale '!$E$10+I5)),'Étalonnage évaluation initiale '!$B$10,IF(AND(D5="CM1",G5&lt;('Étalonnage évaluation initiale '!$E$9+I5)),"&lt; "&amp;'Étalonnage évaluation initiale '!$B$9,IF(AND(D5="CM1",G5=('Étalonnage évaluation initiale '!$E$9+I5)),'Étalonnage évaluation initiale '!$B$9,IF(AND(D5="CM1",G5&lt;('Étalonnage évaluation initiale '!$E$8+I5)),"&lt; "&amp;'Étalonnage évaluation initiale '!$B$8,IF(AND(D5="CM1",G5=('Étalonnage évaluation initiale '!$E$8+I5)),'Étalonnage évaluation initiale '!$B$8,IF(AND(D5="CM1",G5&lt;('Étalonnage évaluation initiale '!$E$7+I5)),"&lt; "&amp;'Étalonnage évaluation initiale '!$B$7,IF(AND(D5="CM1",G5=('Étalonnage évaluation initiale '!$E$7+I5)),'Étalonnage évaluation initiale '!$B$7,IF(AND(D5="CM1",G5&lt;('Étalonnage évaluation initiale '!$E$6+I5)),"&lt; "&amp;'Étalonnage évaluation initiale '!$B$6,IF(AND(D5="CM1",G5=('Étalonnage évaluation initiale '!$E$6+I5)),'Étalonnage évaluation initiale '!$B$6,IF(AND(D5="CM1",G5&lt;('Étalonnage évaluation initiale '!$E$5+I5)),"&lt; "&amp;'Étalonnage évaluation initiale '!$B$5,IF(AND(D5="CM1",G5&lt;('Étalonnage évaluation initiale '!$E$5+I5)),"&lt; "&amp;'Étalonnage évaluation initiale '!$B$5,IF(AND(D5="CM1",G5&lt;('Étalonnage évaluation initiale '!$E$4+I5)),"&lt; "&amp;'Étalonnage évaluation initiale '!$B$4,IF(AND(D5="CM1",G5=('Étalonnage évaluation initiale '!$E$4+I5)),'Étalonnage évaluation initiale '!$B$4,IF(AND(D5="CM1",G5&lt;('Étalonnage évaluation initiale '!$E$3+I5)),"&lt; "&amp;'Étalonnage évaluation initiale '!$B$3,IF(AND(D5="CM1",G5=('Étalonnage évaluation initiale '!$E$3+I5)),'Étalonnage évaluation initiale '!$B$3,IF(AND(D5="CM1",G5&lt;('Étalonnage évaluation initiale '!$E$3+I5)),"&lt; "&amp;'Étalonnage évaluation initiale '!$B$3,IF(AND(D5="CM1",G5=('Étalonnage évaluation initiale '!$E$3+I5)),'Étalonnage évaluation initiale '!$B$3,IF(AND(D5="CM1",G5&gt;('Étalonnage évaluation initiale '!$E$3+I5)),"&gt; "&amp;'Étalonnage évaluation initiale '!$B$3,"")))))))))))))))))))))))))))</f>
        <v>#VALUE!</v>
      </c>
      <c r="M5" s="9" t="e">
        <f>IF(AND(D5="CM2",G5&lt;('Étalonnage évaluation initiale '!$F$14+I5)),"&lt; "&amp;'Étalonnage évaluation initiale '!$B$14,IF(AND(D5="CM2",G5=('Étalonnage évaluation initiale '!$F$14+I5)),'Étalonnage évaluation initiale '!$B$14,IF(AND(D5="CM2",G5&lt;('Étalonnage évaluation initiale '!$F$13+I5)),"&lt; "&amp;'Étalonnage évaluation initiale '!$B$13,IF(AND(D5="CM2",G5=('Étalonnage évaluation initiale '!$F$13+I5)),'Étalonnage évaluation initiale '!$B$13,IF(AND(D5="CM2",G5&lt;('Étalonnage évaluation initiale '!$F$12+I5)),"&lt; "&amp;'Étalonnage évaluation initiale '!$B$12,IF(AND(D5="CM2",G5=('Étalonnage évaluation initiale '!$F$12+I5)),'Étalonnage évaluation initiale '!$B$12,IF(AND(D5="CM2",G5&lt;('Étalonnage évaluation initiale '!$F$11+I5)),"&lt; "&amp;'Étalonnage évaluation initiale '!$B$11,IF(AND(D5="CM2",G5=('Étalonnage évaluation initiale '!$F$11+I5)),'Étalonnage évaluation initiale '!$B$11,IF(AND(D5="CM2",G5&lt;('Étalonnage évaluation initiale '!$F$10+I5)),"&lt; "&amp;'Étalonnage évaluation initiale '!$B$10,IF(AND(D5="CM2",G5=('Étalonnage évaluation initiale '!$F$10+I5)),'Étalonnage évaluation initiale '!$B$10,IF(AND(D5="CM2",G5&lt;('Étalonnage évaluation initiale '!$F$9+I5)),"&lt; "&amp;'Étalonnage évaluation initiale '!$B$9,IF(AND(D5="CM2",G5=('Étalonnage évaluation initiale '!$F$9+I5)),'Étalonnage évaluation initiale '!$B$9,IF(AND(D5="CM2",G5&lt;('Étalonnage évaluation initiale '!$F$8+I5)),"&lt; "&amp;'Étalonnage évaluation initiale '!$B$8,IF(AND(D5="CM2",G5=('Étalonnage évaluation initiale '!$F$8+I5)),'Étalonnage évaluation initiale '!$B$8,IF(AND(D5="CM2",G5&lt;('Étalonnage évaluation initiale '!$F$7+I5)),"&lt; "&amp;'Étalonnage évaluation initiale '!$B$7,IF(AND(D5="CM2",G5=('Étalonnage évaluation initiale '!$F$7+I5)),'Étalonnage évaluation initiale '!$B$7,IF(AND(D5="CM2",G5&lt;('Étalonnage évaluation initiale '!$F$6+I5)),"&lt; "&amp;'Étalonnage évaluation initiale '!$B$6,IF(AND(D5="CM2",G5=('Étalonnage évaluation initiale '!$F$6+I5)),'Étalonnage évaluation initiale '!$B$6,IF(AND(D5="CM2",G5&lt;('Étalonnage évaluation initiale '!$F$5+I5)),"&lt; "&amp;'Étalonnage évaluation initiale '!$B$5,IF(AND(D5="CM2",G5&lt;('Étalonnage évaluation initiale '!$F$5+I5)),"&lt; "&amp;'Étalonnage évaluation initiale '!$B$5,IF(AND(D5="CM2",G5&lt;('Étalonnage évaluation initiale '!$F$4+I5)),"&lt; "&amp;'Étalonnage évaluation initiale '!$B$4,IF(AND(D5="CM2",G5=('Étalonnage évaluation initiale '!$F$4+I5)),'Étalonnage évaluation initiale '!$B$4,IF(AND(D5="CM2",G5&lt;('Étalonnage évaluation initiale '!$F$3+I5)),"&lt; "&amp;'Étalonnage évaluation initiale '!$B$3,IF(AND(D5="CM2",G5=('Étalonnage évaluation initiale '!$F$3+I5)),'Étalonnage évaluation initiale '!$B$3,IF(AND(D5="CM2",G5&lt;('Étalonnage évaluation initiale '!$F$3+I5)),"&lt; "&amp;'Étalonnage évaluation initiale '!$B$3,IF(AND(D5="CM2",G5=('Étalonnage évaluation initiale '!$F$3+I5)),'Étalonnage évaluation initiale '!$B$3,IF(AND(D5="CM2",G5&gt;('Étalonnage évaluation initiale '!$F$3+I5)),"&gt; "&amp;'Étalonnage évaluation initiale '!$B$3,"")))))))))))))))))))))))))))</f>
        <v>#VALUE!</v>
      </c>
      <c r="N5" s="8" t="str">
        <f t="shared" si="1"/>
        <v/>
      </c>
    </row>
    <row r="6" spans="1:14" ht="22.7" customHeight="1">
      <c r="A6" s="11">
        <v>4</v>
      </c>
      <c r="B6" s="12"/>
      <c r="C6" s="12"/>
      <c r="D6" s="12"/>
      <c r="E6" s="13"/>
      <c r="F6" s="13"/>
      <c r="G6" s="42" t="str">
        <f t="shared" si="0"/>
        <v/>
      </c>
      <c r="H6" s="13"/>
      <c r="I6" s="14" t="str">
        <f>IF(H6=Ajustement!$A$3,Ajustement!$B$3,IF(H6=Ajustement!$A$4,Ajustement!$B$4,IF(H6=Ajustement!$A$5,Ajustement!$B$5,IF(H6=Ajustement!$A$6,Ajustement!$B$6,IF(H6=Ajustement!$A$7,Ajustement!$B$7,IF(H6=Ajustement!$A$8,Ajustement!$B$8,IF(H6=Ajustement!$A$9,Ajustement!$B$9,IF(H6=Ajustement!$A$10,Ajustement!$B$10,IF(H6=Ajustement!$A$11,Ajustement!$B$11,IF(H6=Ajustement!$A$12,Ajustement!$B$12,IF(H6=Ajustement!$A$13,Ajustement!$B$13,IF(H6=Ajustement!$A$14,Ajustement!$B$14,""))))))))))))</f>
        <v/>
      </c>
      <c r="J6" s="9" t="e">
        <f>IF(AND(D6="CE1",G6&lt;('Étalonnage évaluation initiale '!$C$14+I6)),"&lt; "&amp;'Étalonnage évaluation initiale '!$B$14,IF(AND(D6="CE1",G6=('Étalonnage évaluation initiale '!$C$14+I6)),'Étalonnage évaluation initiale '!$B$14,IF(AND(D6="CE1",G6&lt;('Étalonnage évaluation initiale '!$C$13+I6)),"&lt; "&amp;'Étalonnage évaluation initiale '!$B$13,IF(AND(D6="CE1",G6=('Étalonnage évaluation initiale '!$C$13+I6)),'Étalonnage évaluation initiale '!$B$13,IF(AND(D6="CE1",G6&lt;('Étalonnage évaluation initiale '!$C$12+I6)),"&lt; "&amp;'Étalonnage évaluation initiale '!$B$12,IF(AND(D6="CE1",G6=('Étalonnage évaluation initiale '!$C$12+I6)),'Étalonnage évaluation initiale '!$B$12,IF(AND(D6="CE1",G6&lt;('Étalonnage évaluation initiale '!$C$11+I6)),"&lt; "&amp;'Étalonnage évaluation initiale '!$B$11,IF(AND(D6="CE1",G6=('Étalonnage évaluation initiale '!$C$11+I6)),'Étalonnage évaluation initiale '!$B$11,IF(AND(D6="CE1",G6&lt;('Étalonnage évaluation initiale '!$C$10+I6)),"&lt; "&amp;'Étalonnage évaluation initiale '!$B$10,IF(AND(D6="CE1",G6=('Étalonnage évaluation initiale '!$C$10+I6)),'Étalonnage évaluation initiale '!$B$10,IF(AND(D6="CE1",G6&lt;('Étalonnage évaluation initiale '!$C$9+I6)),"&lt; "&amp;'Étalonnage évaluation initiale '!$B$9,IF(AND(D6="CE1",G6=('Étalonnage évaluation initiale '!$C$9+I6)),'Étalonnage évaluation initiale '!$B$9,IF(AND(D6="CE1",G6&lt;('Étalonnage évaluation initiale '!$C$8+I6)),"&lt; "&amp;'Étalonnage évaluation initiale '!$B$8,IF(AND(D6="CE1",G6=('Étalonnage évaluation initiale '!$C$8+I6)),'Étalonnage évaluation initiale '!$B$8,IF(AND(D6="CE1",G6&lt;('Étalonnage évaluation initiale '!$C$7+I6)),"&lt; "&amp;'Étalonnage évaluation initiale '!$B$7,IF(AND(D6="CE1",G6=('Étalonnage évaluation initiale '!$C$7+I6)),'Étalonnage évaluation initiale '!$B$7,IF(AND(D6="CE1",G6&lt;('Étalonnage évaluation initiale '!$C$6+I6)),"&lt; "&amp;'Étalonnage évaluation initiale '!$B$6,IF(AND(D6="CE1",G6=('Étalonnage évaluation initiale '!$C$6+I6)),'Étalonnage évaluation initiale '!$B$6,IF(AND(D6="CE1",G6&lt;('Étalonnage évaluation initiale '!$C$5+I6)),"&lt; "&amp;'Étalonnage évaluation initiale '!$B$5,IF(AND(D6="CE1",G6&lt;('Étalonnage évaluation initiale '!$C$5+I6)),"&lt; "&amp;'Étalonnage évaluation initiale '!$B$5,IF(AND(D6="CE1",G6&lt;('Étalonnage évaluation initiale '!$C$4+I6)),"&lt; "&amp;'Étalonnage évaluation initiale '!$B$4,IF(AND(D6="CE1",G6=('Étalonnage évaluation initiale '!$C$4+I6)),'Étalonnage évaluation initiale '!$B$4,IF(AND(D6="CE1",G6&lt;('Étalonnage évaluation initiale '!$C$3+I6)),"&lt; "&amp;'Étalonnage évaluation initiale '!$B$3,IF(AND(D6="CE1",G6=('Étalonnage évaluation initiale '!$C$3+I6)),'Étalonnage évaluation initiale '!$B$3,IF(AND(D6="CE1",G6&lt;('Étalonnage évaluation initiale '!$C$3+I6)),"&lt; "&amp;'Étalonnage évaluation initiale '!$B$3,IF(AND(D6="CE1",G6=('Étalonnage évaluation initiale '!$C$3+I6)),'Étalonnage évaluation initiale '!$B$3,IF(AND(D6="CE1",G6&gt;('Étalonnage évaluation initiale '!$C$3+I6)),"&gt; "&amp;'Étalonnage évaluation initiale '!$B$3,"")))))))))))))))))))))))))))</f>
        <v>#VALUE!</v>
      </c>
      <c r="K6" s="9" t="e">
        <f>IF(AND(D6="CE2",G6&lt;('Étalonnage évaluation initiale '!$D$14+I6)),"&lt; "&amp;'Étalonnage évaluation initiale '!$B$14,IF(AND(D6="CE2",G6=('Étalonnage évaluation initiale '!$D$14+I6)),'Étalonnage évaluation initiale '!$B$14,IF(AND(D6="CE2",G6&lt;('Étalonnage évaluation initiale '!$D$13+I6)),"&lt; "&amp;'Étalonnage évaluation initiale '!$B$13,IF(AND(D6="CE2",G6=('Étalonnage évaluation initiale '!$D$13+I6)),'Étalonnage évaluation initiale '!$B$13,IF(AND(D6="CE2",G6&lt;('Étalonnage évaluation initiale '!$D$12+I6)),"&lt; "&amp;'Étalonnage évaluation initiale '!$B$12,IF(AND(D6="CE2",G6=('Étalonnage évaluation initiale '!$D$12+I6)),'Étalonnage évaluation initiale '!$B$12,IF(AND(D6="CE2",G6&lt;('Étalonnage évaluation initiale '!$D$11+I6)),"&lt; "&amp;'Étalonnage évaluation initiale '!$B$11,IF(AND(D6="CE2",G6=('Étalonnage évaluation initiale '!$D$11+I6)),'Étalonnage évaluation initiale '!$B$11,IF(AND(D6="CE2",G6&lt;('Étalonnage évaluation initiale '!$D$10+I6)),"&lt; "&amp;'Étalonnage évaluation initiale '!$B$10,IF(AND(D6="CE2",G6=('Étalonnage évaluation initiale '!$D$10+I6)),'Étalonnage évaluation initiale '!$B$10,IF(AND(D6="CE2",G6&lt;('Étalonnage évaluation initiale '!$D$9+I6)),"&lt; "&amp;'Étalonnage évaluation initiale '!$B$9,IF(AND(D6="CE2",G6=('Étalonnage évaluation initiale '!$D$9+I6)),'Étalonnage évaluation initiale '!$B$9,IF(AND(D6="CE2",G6&lt;('Étalonnage évaluation initiale '!$D$8+I6)),"&lt; "&amp;'Étalonnage évaluation initiale '!$B$8,IF(AND(D6="CE2",G6=('Étalonnage évaluation initiale '!$D$8+I6)),'Étalonnage évaluation initiale '!$B$8,IF(AND(D6="CE2",G6&lt;('Étalonnage évaluation initiale '!$D$7+I6)),"&lt; "&amp;'Étalonnage évaluation initiale '!$B$7,IF(AND(D6="CE2",G6=('Étalonnage évaluation initiale '!$D$7+I6)),'Étalonnage évaluation initiale '!$B$7,IF(AND(D6="CE2",G6&lt;('Étalonnage évaluation initiale '!$D$6+I6)),"&lt; "&amp;'Étalonnage évaluation initiale '!$B$6,IF(AND(D6="CE2",G6=('Étalonnage évaluation initiale '!$D$6+I6)),'Étalonnage évaluation initiale '!$B$6,IF(AND(D6="CE2",G6&lt;('Étalonnage évaluation initiale '!$D$5+I6)),"&lt; "&amp;'Étalonnage évaluation initiale '!$B$5,IF(AND(D6="CE2",G6&lt;('Étalonnage évaluation initiale '!$D$5+I6)),"&lt; "&amp;'Étalonnage évaluation initiale '!$B$5,IF(AND(D6="CE2",G6&lt;('Étalonnage évaluation initiale '!$D$4+I6)),"&lt; "&amp;'Étalonnage évaluation initiale '!$B$4,IF(AND(D6="CE2",G6=('Étalonnage évaluation initiale '!$D$4+I6)),'Étalonnage évaluation initiale '!$B$4,IF(AND(D6="CE2",G6&lt;('Étalonnage évaluation initiale '!$D$3+I6)),"&lt; "&amp;'Étalonnage évaluation initiale '!$B$3,IF(AND(D6="CE2",G6=('Étalonnage évaluation initiale '!$D$3+I6)),'Étalonnage évaluation initiale '!$B$3,IF(AND(D6="CE2",G6&lt;('Étalonnage évaluation initiale '!$D$3+I6)),"&lt; "&amp;'Étalonnage évaluation initiale '!$B$3,IF(AND(D6="CE2",G6=('Étalonnage évaluation initiale '!$D$3+I6)),'Étalonnage évaluation initiale '!$B$3,IF(AND(D6="CE2",G6&gt;('Étalonnage évaluation initiale '!$D$3+I6)),"&gt; "&amp;'Étalonnage évaluation initiale '!$B$3,"")))))))))))))))))))))))))))</f>
        <v>#VALUE!</v>
      </c>
      <c r="L6" s="9" t="e">
        <f>IF(AND(D6="CM1",G6&lt;('Étalonnage évaluation initiale '!$E$14+I6)),"&lt; "&amp;'Étalonnage évaluation initiale '!$B$14,IF(AND(D6="CM1",G6=('Étalonnage évaluation initiale '!$E$14+I6)),'Étalonnage évaluation initiale '!$B$14,IF(AND(D6="CM1",G6&lt;('Étalonnage évaluation initiale '!$E$13+I6)),"&lt; "&amp;'Étalonnage évaluation initiale '!$B$13,IF(AND(D6="CM1",G6=('Étalonnage évaluation initiale '!$E$13+I6)),'Étalonnage évaluation initiale '!$B$13,IF(AND(D6="CM1",G6&lt;('Étalonnage évaluation initiale '!$E$12+I6)),"&lt; "&amp;'Étalonnage évaluation initiale '!$B$12,IF(AND(D6="CM1",G6=('Étalonnage évaluation initiale '!$E$12+I6)),'Étalonnage évaluation initiale '!$B$12,IF(AND(D6="CM1",G6&lt;('Étalonnage évaluation initiale '!$E$11+I6)),"&lt; "&amp;'Étalonnage évaluation initiale '!$B$11,IF(AND(D6="CM1",G6=('Étalonnage évaluation initiale '!$E$11+I6)),'Étalonnage évaluation initiale '!$B$11,IF(AND(D6="CM1",G6&lt;('Étalonnage évaluation initiale '!$E$10+I6)),"&lt; "&amp;'Étalonnage évaluation initiale '!$B$10,IF(AND(D6="CM1",G6=('Étalonnage évaluation initiale '!$E$10+I6)),'Étalonnage évaluation initiale '!$B$10,IF(AND(D6="CM1",G6&lt;('Étalonnage évaluation initiale '!$E$9+I6)),"&lt; "&amp;'Étalonnage évaluation initiale '!$B$9,IF(AND(D6="CM1",G6=('Étalonnage évaluation initiale '!$E$9+I6)),'Étalonnage évaluation initiale '!$B$9,IF(AND(D6="CM1",G6&lt;('Étalonnage évaluation initiale '!$E$8+I6)),"&lt; "&amp;'Étalonnage évaluation initiale '!$B$8,IF(AND(D6="CM1",G6=('Étalonnage évaluation initiale '!$E$8+I6)),'Étalonnage évaluation initiale '!$B$8,IF(AND(D6="CM1",G6&lt;('Étalonnage évaluation initiale '!$E$7+I6)),"&lt; "&amp;'Étalonnage évaluation initiale '!$B$7,IF(AND(D6="CM1",G6=('Étalonnage évaluation initiale '!$E$7+I6)),'Étalonnage évaluation initiale '!$B$7,IF(AND(D6="CM1",G6&lt;('Étalonnage évaluation initiale '!$E$6+I6)),"&lt; "&amp;'Étalonnage évaluation initiale '!$B$6,IF(AND(D6="CM1",G6=('Étalonnage évaluation initiale '!$E$6+I6)),'Étalonnage évaluation initiale '!$B$6,IF(AND(D6="CM1",G6&lt;('Étalonnage évaluation initiale '!$E$5+I6)),"&lt; "&amp;'Étalonnage évaluation initiale '!$B$5,IF(AND(D6="CM1",G6&lt;('Étalonnage évaluation initiale '!$E$5+I6)),"&lt; "&amp;'Étalonnage évaluation initiale '!$B$5,IF(AND(D6="CM1",G6&lt;('Étalonnage évaluation initiale '!$E$4+I6)),"&lt; "&amp;'Étalonnage évaluation initiale '!$B$4,IF(AND(D6="CM1",G6=('Étalonnage évaluation initiale '!$E$4+I6)),'Étalonnage évaluation initiale '!$B$4,IF(AND(D6="CM1",G6&lt;('Étalonnage évaluation initiale '!$E$3+I6)),"&lt; "&amp;'Étalonnage évaluation initiale '!$B$3,IF(AND(D6="CM1",G6=('Étalonnage évaluation initiale '!$E$3+I6)),'Étalonnage évaluation initiale '!$B$3,IF(AND(D6="CM1",G6&lt;('Étalonnage évaluation initiale '!$E$3+I6)),"&lt; "&amp;'Étalonnage évaluation initiale '!$B$3,IF(AND(D6="CM1",G6=('Étalonnage évaluation initiale '!$E$3+I6)),'Étalonnage évaluation initiale '!$B$3,IF(AND(D6="CM1",G6&gt;('Étalonnage évaluation initiale '!$E$3+I6)),"&gt; "&amp;'Étalonnage évaluation initiale '!$B$3,"")))))))))))))))))))))))))))</f>
        <v>#VALUE!</v>
      </c>
      <c r="M6" s="9" t="e">
        <f>IF(AND(D6="CM2",G6&lt;('Étalonnage évaluation initiale '!$F$14+I6)),"&lt; "&amp;'Étalonnage évaluation initiale '!$B$14,IF(AND(D6="CM2",G6=('Étalonnage évaluation initiale '!$F$14+I6)),'Étalonnage évaluation initiale '!$B$14,IF(AND(D6="CM2",G6&lt;('Étalonnage évaluation initiale '!$F$13+I6)),"&lt; "&amp;'Étalonnage évaluation initiale '!$B$13,IF(AND(D6="CM2",G6=('Étalonnage évaluation initiale '!$F$13+I6)),'Étalonnage évaluation initiale '!$B$13,IF(AND(D6="CM2",G6&lt;('Étalonnage évaluation initiale '!$F$12+I6)),"&lt; "&amp;'Étalonnage évaluation initiale '!$B$12,IF(AND(D6="CM2",G6=('Étalonnage évaluation initiale '!$F$12+I6)),'Étalonnage évaluation initiale '!$B$12,IF(AND(D6="CM2",G6&lt;('Étalonnage évaluation initiale '!$F$11+I6)),"&lt; "&amp;'Étalonnage évaluation initiale '!$B$11,IF(AND(D6="CM2",G6=('Étalonnage évaluation initiale '!$F$11+I6)),'Étalonnage évaluation initiale '!$B$11,IF(AND(D6="CM2",G6&lt;('Étalonnage évaluation initiale '!$F$10+I6)),"&lt; "&amp;'Étalonnage évaluation initiale '!$B$10,IF(AND(D6="CM2",G6=('Étalonnage évaluation initiale '!$F$10+I6)),'Étalonnage évaluation initiale '!$B$10,IF(AND(D6="CM2",G6&lt;('Étalonnage évaluation initiale '!$F$9+I6)),"&lt; "&amp;'Étalonnage évaluation initiale '!$B$9,IF(AND(D6="CM2",G6=('Étalonnage évaluation initiale '!$F$9+I6)),'Étalonnage évaluation initiale '!$B$9,IF(AND(D6="CM2",G6&lt;('Étalonnage évaluation initiale '!$F$8+I6)),"&lt; "&amp;'Étalonnage évaluation initiale '!$B$8,IF(AND(D6="CM2",G6=('Étalonnage évaluation initiale '!$F$8+I6)),'Étalonnage évaluation initiale '!$B$8,IF(AND(D6="CM2",G6&lt;('Étalonnage évaluation initiale '!$F$7+I6)),"&lt; "&amp;'Étalonnage évaluation initiale '!$B$7,IF(AND(D6="CM2",G6=('Étalonnage évaluation initiale '!$F$7+I6)),'Étalonnage évaluation initiale '!$B$7,IF(AND(D6="CM2",G6&lt;('Étalonnage évaluation initiale '!$F$6+I6)),"&lt; "&amp;'Étalonnage évaluation initiale '!$B$6,IF(AND(D6="CM2",G6=('Étalonnage évaluation initiale '!$F$6+I6)),'Étalonnage évaluation initiale '!$B$6,IF(AND(D6="CM2",G6&lt;('Étalonnage évaluation initiale '!$F$5+I6)),"&lt; "&amp;'Étalonnage évaluation initiale '!$B$5,IF(AND(D6="CM2",G6&lt;('Étalonnage évaluation initiale '!$F$5+I6)),"&lt; "&amp;'Étalonnage évaluation initiale '!$B$5,IF(AND(D6="CM2",G6&lt;('Étalonnage évaluation initiale '!$F$4+I6)),"&lt; "&amp;'Étalonnage évaluation initiale '!$B$4,IF(AND(D6="CM2",G6=('Étalonnage évaluation initiale '!$F$4+I6)),'Étalonnage évaluation initiale '!$B$4,IF(AND(D6="CM2",G6&lt;('Étalonnage évaluation initiale '!$F$3+I6)),"&lt; "&amp;'Étalonnage évaluation initiale '!$B$3,IF(AND(D6="CM2",G6=('Étalonnage évaluation initiale '!$F$3+I6)),'Étalonnage évaluation initiale '!$B$3,IF(AND(D6="CM2",G6&lt;('Étalonnage évaluation initiale '!$F$3+I6)),"&lt; "&amp;'Étalonnage évaluation initiale '!$B$3,IF(AND(D6="CM2",G6=('Étalonnage évaluation initiale '!$F$3+I6)),'Étalonnage évaluation initiale '!$B$3,IF(AND(D6="CM2",G6&gt;('Étalonnage évaluation initiale '!$F$3+I6)),"&gt; "&amp;'Étalonnage évaluation initiale '!$B$3,"")))))))))))))))))))))))))))</f>
        <v>#VALUE!</v>
      </c>
      <c r="N6" s="51" t="str">
        <f t="shared" si="1"/>
        <v/>
      </c>
    </row>
    <row r="7" spans="1:14" ht="22.7" customHeight="1">
      <c r="A7" s="7">
        <v>5</v>
      </c>
      <c r="B7" s="8"/>
      <c r="C7" s="8"/>
      <c r="D7" s="8"/>
      <c r="E7" s="9"/>
      <c r="F7" s="9"/>
      <c r="G7" s="10" t="str">
        <f t="shared" si="0"/>
        <v/>
      </c>
      <c r="H7" s="9"/>
      <c r="I7" s="14" t="str">
        <f>IF(H7=Ajustement!$A$3,Ajustement!$B$3,IF(H7=Ajustement!$A$4,Ajustement!$B$4,IF(H7=Ajustement!$A$5,Ajustement!$B$5,IF(H7=Ajustement!$A$6,Ajustement!$B$6,IF(H7=Ajustement!$A$7,Ajustement!$B$7,IF(H7=Ajustement!$A$8,Ajustement!$B$8,IF(H7=Ajustement!$A$9,Ajustement!$B$9,IF(H7=Ajustement!$A$10,Ajustement!$B$10,IF(H7=Ajustement!$A$11,Ajustement!$B$11,IF(H7=Ajustement!$A$12,Ajustement!$B$12,IF(H7=Ajustement!$A$13,Ajustement!$B$13,IF(H7=Ajustement!$A$14,Ajustement!$B$14,""))))))))))))</f>
        <v/>
      </c>
      <c r="J7" s="9" t="e">
        <f>IF(AND(D7="CE1",G7&lt;('Étalonnage évaluation initiale '!$C$14+I7)),"&lt; "&amp;'Étalonnage évaluation initiale '!$B$14,IF(AND(D7="CE1",G7=('Étalonnage évaluation initiale '!$C$14+I7)),'Étalonnage évaluation initiale '!$B$14,IF(AND(D7="CE1",G7&lt;('Étalonnage évaluation initiale '!$C$13+I7)),"&lt; "&amp;'Étalonnage évaluation initiale '!$B$13,IF(AND(D7="CE1",G7=('Étalonnage évaluation initiale '!$C$13+I7)),'Étalonnage évaluation initiale '!$B$13,IF(AND(D7="CE1",G7&lt;('Étalonnage évaluation initiale '!$C$12+I7)),"&lt; "&amp;'Étalonnage évaluation initiale '!$B$12,IF(AND(D7="CE1",G7=('Étalonnage évaluation initiale '!$C$12+I7)),'Étalonnage évaluation initiale '!$B$12,IF(AND(D7="CE1",G7&lt;('Étalonnage évaluation initiale '!$C$11+I7)),"&lt; "&amp;'Étalonnage évaluation initiale '!$B$11,IF(AND(D7="CE1",G7=('Étalonnage évaluation initiale '!$C$11+I7)),'Étalonnage évaluation initiale '!$B$11,IF(AND(D7="CE1",G7&lt;('Étalonnage évaluation initiale '!$C$10+I7)),"&lt; "&amp;'Étalonnage évaluation initiale '!$B$10,IF(AND(D7="CE1",G7=('Étalonnage évaluation initiale '!$C$10+I7)),'Étalonnage évaluation initiale '!$B$10,IF(AND(D7="CE1",G7&lt;('Étalonnage évaluation initiale '!$C$9+I7)),"&lt; "&amp;'Étalonnage évaluation initiale '!$B$9,IF(AND(D7="CE1",G7=('Étalonnage évaluation initiale '!$C$9+I7)),'Étalonnage évaluation initiale '!$B$9,IF(AND(D7="CE1",G7&lt;('Étalonnage évaluation initiale '!$C$8+I7)),"&lt; "&amp;'Étalonnage évaluation initiale '!$B$8,IF(AND(D7="CE1",G7=('Étalonnage évaluation initiale '!$C$8+I7)),'Étalonnage évaluation initiale '!$B$8,IF(AND(D7="CE1",G7&lt;('Étalonnage évaluation initiale '!$C$7+I7)),"&lt; "&amp;'Étalonnage évaluation initiale '!$B$7,IF(AND(D7="CE1",G7=('Étalonnage évaluation initiale '!$C$7+I7)),'Étalonnage évaluation initiale '!$B$7,IF(AND(D7="CE1",G7&lt;('Étalonnage évaluation initiale '!$C$6+I7)),"&lt; "&amp;'Étalonnage évaluation initiale '!$B$6,IF(AND(D7="CE1",G7=('Étalonnage évaluation initiale '!$C$6+I7)),'Étalonnage évaluation initiale '!$B$6,IF(AND(D7="CE1",G7&lt;('Étalonnage évaluation initiale '!$C$5+I7)),"&lt; "&amp;'Étalonnage évaluation initiale '!$B$5,IF(AND(D7="CE1",G7&lt;('Étalonnage évaluation initiale '!$C$5+I7)),"&lt; "&amp;'Étalonnage évaluation initiale '!$B$5,IF(AND(D7="CE1",G7&lt;('Étalonnage évaluation initiale '!$C$4+I7)),"&lt; "&amp;'Étalonnage évaluation initiale '!$B$4,IF(AND(D7="CE1",G7=('Étalonnage évaluation initiale '!$C$4+I7)),'Étalonnage évaluation initiale '!$B$4,IF(AND(D7="CE1",G7&lt;('Étalonnage évaluation initiale '!$C$3+I7)),"&lt; "&amp;'Étalonnage évaluation initiale '!$B$3,IF(AND(D7="CE1",G7=('Étalonnage évaluation initiale '!$C$3+I7)),'Étalonnage évaluation initiale '!$B$3,IF(AND(D7="CE1",G7&lt;('Étalonnage évaluation initiale '!$C$3+I7)),"&lt; "&amp;'Étalonnage évaluation initiale '!$B$3,IF(AND(D7="CE1",G7=('Étalonnage évaluation initiale '!$C$3+I7)),'Étalonnage évaluation initiale '!$B$3,IF(AND(D7="CE1",G7&gt;('Étalonnage évaluation initiale '!$C$3+I7)),"&gt; "&amp;'Étalonnage évaluation initiale '!$B$3,"")))))))))))))))))))))))))))</f>
        <v>#VALUE!</v>
      </c>
      <c r="K7" s="9" t="e">
        <f>IF(AND(D7="CE2",G7&lt;('Étalonnage évaluation initiale '!$D$14+I7)),"&lt; "&amp;'Étalonnage évaluation initiale '!$B$14,IF(AND(D7="CE2",G7=('Étalonnage évaluation initiale '!$D$14+I7)),'Étalonnage évaluation initiale '!$B$14,IF(AND(D7="CE2",G7&lt;('Étalonnage évaluation initiale '!$D$13+I7)),"&lt; "&amp;'Étalonnage évaluation initiale '!$B$13,IF(AND(D7="CE2",G7=('Étalonnage évaluation initiale '!$D$13+I7)),'Étalonnage évaluation initiale '!$B$13,IF(AND(D7="CE2",G7&lt;('Étalonnage évaluation initiale '!$D$12+I7)),"&lt; "&amp;'Étalonnage évaluation initiale '!$B$12,IF(AND(D7="CE2",G7=('Étalonnage évaluation initiale '!$D$12+I7)),'Étalonnage évaluation initiale '!$B$12,IF(AND(D7="CE2",G7&lt;('Étalonnage évaluation initiale '!$D$11+I7)),"&lt; "&amp;'Étalonnage évaluation initiale '!$B$11,IF(AND(D7="CE2",G7=('Étalonnage évaluation initiale '!$D$11+I7)),'Étalonnage évaluation initiale '!$B$11,IF(AND(D7="CE2",G7&lt;('Étalonnage évaluation initiale '!$D$10+I7)),"&lt; "&amp;'Étalonnage évaluation initiale '!$B$10,IF(AND(D7="CE2",G7=('Étalonnage évaluation initiale '!$D$10+I7)),'Étalonnage évaluation initiale '!$B$10,IF(AND(D7="CE2",G7&lt;('Étalonnage évaluation initiale '!$D$9+I7)),"&lt; "&amp;'Étalonnage évaluation initiale '!$B$9,IF(AND(D7="CE2",G7=('Étalonnage évaluation initiale '!$D$9+I7)),'Étalonnage évaluation initiale '!$B$9,IF(AND(D7="CE2",G7&lt;('Étalonnage évaluation initiale '!$D$8+I7)),"&lt; "&amp;'Étalonnage évaluation initiale '!$B$8,IF(AND(D7="CE2",G7=('Étalonnage évaluation initiale '!$D$8+I7)),'Étalonnage évaluation initiale '!$B$8,IF(AND(D7="CE2",G7&lt;('Étalonnage évaluation initiale '!$D$7+I7)),"&lt; "&amp;'Étalonnage évaluation initiale '!$B$7,IF(AND(D7="CE2",G7=('Étalonnage évaluation initiale '!$D$7+I7)),'Étalonnage évaluation initiale '!$B$7,IF(AND(D7="CE2",G7&lt;('Étalonnage évaluation initiale '!$D$6+I7)),"&lt; "&amp;'Étalonnage évaluation initiale '!$B$6,IF(AND(D7="CE2",G7=('Étalonnage évaluation initiale '!$D$6+I7)),'Étalonnage évaluation initiale '!$B$6,IF(AND(D7="CE2",G7&lt;('Étalonnage évaluation initiale '!$D$5+I7)),"&lt; "&amp;'Étalonnage évaluation initiale '!$B$5,IF(AND(D7="CE2",G7&lt;('Étalonnage évaluation initiale '!$D$5+I7)),"&lt; "&amp;'Étalonnage évaluation initiale '!$B$5,IF(AND(D7="CE2",G7&lt;('Étalonnage évaluation initiale '!$D$4+I7)),"&lt; "&amp;'Étalonnage évaluation initiale '!$B$4,IF(AND(D7="CE2",G7=('Étalonnage évaluation initiale '!$D$4+I7)),'Étalonnage évaluation initiale '!$B$4,IF(AND(D7="CE2",G7&lt;('Étalonnage évaluation initiale '!$D$3+I7)),"&lt; "&amp;'Étalonnage évaluation initiale '!$B$3,IF(AND(D7="CE2",G7=('Étalonnage évaluation initiale '!$D$3+I7)),'Étalonnage évaluation initiale '!$B$3,IF(AND(D7="CE2",G7&lt;('Étalonnage évaluation initiale '!$D$3+I7)),"&lt; "&amp;'Étalonnage évaluation initiale '!$B$3,IF(AND(D7="CE2",G7=('Étalonnage évaluation initiale '!$D$3+I7)),'Étalonnage évaluation initiale '!$B$3,IF(AND(D7="CE2",G7&gt;('Étalonnage évaluation initiale '!$D$3+I7)),"&gt; "&amp;'Étalonnage évaluation initiale '!$B$3,"")))))))))))))))))))))))))))</f>
        <v>#VALUE!</v>
      </c>
      <c r="L7" s="9" t="e">
        <f>IF(AND(D7="CM1",G7&lt;('Étalonnage évaluation initiale '!$E$14+I7)),"&lt; "&amp;'Étalonnage évaluation initiale '!$B$14,IF(AND(D7="CM1",G7=('Étalonnage évaluation initiale '!$E$14+I7)),'Étalonnage évaluation initiale '!$B$14,IF(AND(D7="CM1",G7&lt;('Étalonnage évaluation initiale '!$E$13+I7)),"&lt; "&amp;'Étalonnage évaluation initiale '!$B$13,IF(AND(D7="CM1",G7=('Étalonnage évaluation initiale '!$E$13+I7)),'Étalonnage évaluation initiale '!$B$13,IF(AND(D7="CM1",G7&lt;('Étalonnage évaluation initiale '!$E$12+I7)),"&lt; "&amp;'Étalonnage évaluation initiale '!$B$12,IF(AND(D7="CM1",G7=('Étalonnage évaluation initiale '!$E$12+I7)),'Étalonnage évaluation initiale '!$B$12,IF(AND(D7="CM1",G7&lt;('Étalonnage évaluation initiale '!$E$11+I7)),"&lt; "&amp;'Étalonnage évaluation initiale '!$B$11,IF(AND(D7="CM1",G7=('Étalonnage évaluation initiale '!$E$11+I7)),'Étalonnage évaluation initiale '!$B$11,IF(AND(D7="CM1",G7&lt;('Étalonnage évaluation initiale '!$E$10+I7)),"&lt; "&amp;'Étalonnage évaluation initiale '!$B$10,IF(AND(D7="CM1",G7=('Étalonnage évaluation initiale '!$E$10+I7)),'Étalonnage évaluation initiale '!$B$10,IF(AND(D7="CM1",G7&lt;('Étalonnage évaluation initiale '!$E$9+I7)),"&lt; "&amp;'Étalonnage évaluation initiale '!$B$9,IF(AND(D7="CM1",G7=('Étalonnage évaluation initiale '!$E$9+I7)),'Étalonnage évaluation initiale '!$B$9,IF(AND(D7="CM1",G7&lt;('Étalonnage évaluation initiale '!$E$8+I7)),"&lt; "&amp;'Étalonnage évaluation initiale '!$B$8,IF(AND(D7="CM1",G7=('Étalonnage évaluation initiale '!$E$8+I7)),'Étalonnage évaluation initiale '!$B$8,IF(AND(D7="CM1",G7&lt;('Étalonnage évaluation initiale '!$E$7+I7)),"&lt; "&amp;'Étalonnage évaluation initiale '!$B$7,IF(AND(D7="CM1",G7=('Étalonnage évaluation initiale '!$E$7+I7)),'Étalonnage évaluation initiale '!$B$7,IF(AND(D7="CM1",G7&lt;('Étalonnage évaluation initiale '!$E$6+I7)),"&lt; "&amp;'Étalonnage évaluation initiale '!$B$6,IF(AND(D7="CM1",G7=('Étalonnage évaluation initiale '!$E$6+I7)),'Étalonnage évaluation initiale '!$B$6,IF(AND(D7="CM1",G7&lt;('Étalonnage évaluation initiale '!$E$5+I7)),"&lt; "&amp;'Étalonnage évaluation initiale '!$B$5,IF(AND(D7="CM1",G7&lt;('Étalonnage évaluation initiale '!$E$5+I7)),"&lt; "&amp;'Étalonnage évaluation initiale '!$B$5,IF(AND(D7="CM1",G7&lt;('Étalonnage évaluation initiale '!$E$4+I7)),"&lt; "&amp;'Étalonnage évaluation initiale '!$B$4,IF(AND(D7="CM1",G7=('Étalonnage évaluation initiale '!$E$4+I7)),'Étalonnage évaluation initiale '!$B$4,IF(AND(D7="CM1",G7&lt;('Étalonnage évaluation initiale '!$E$3+I7)),"&lt; "&amp;'Étalonnage évaluation initiale '!$B$3,IF(AND(D7="CM1",G7=('Étalonnage évaluation initiale '!$E$3+I7)),'Étalonnage évaluation initiale '!$B$3,IF(AND(D7="CM1",G7&lt;('Étalonnage évaluation initiale '!$E$3+I7)),"&lt; "&amp;'Étalonnage évaluation initiale '!$B$3,IF(AND(D7="CM1",G7=('Étalonnage évaluation initiale '!$E$3+I7)),'Étalonnage évaluation initiale '!$B$3,IF(AND(D7="CM1",G7&gt;('Étalonnage évaluation initiale '!$E$3+I7)),"&gt; "&amp;'Étalonnage évaluation initiale '!$B$3,"")))))))))))))))))))))))))))</f>
        <v>#VALUE!</v>
      </c>
      <c r="M7" s="9" t="e">
        <f>IF(AND(D7="CM2",G7&lt;('Étalonnage évaluation initiale '!$F$14+I7)),"&lt; "&amp;'Étalonnage évaluation initiale '!$B$14,IF(AND(D7="CM2",G7=('Étalonnage évaluation initiale '!$F$14+I7)),'Étalonnage évaluation initiale '!$B$14,IF(AND(D7="CM2",G7&lt;('Étalonnage évaluation initiale '!$F$13+I7)),"&lt; "&amp;'Étalonnage évaluation initiale '!$B$13,IF(AND(D7="CM2",G7=('Étalonnage évaluation initiale '!$F$13+I7)),'Étalonnage évaluation initiale '!$B$13,IF(AND(D7="CM2",G7&lt;('Étalonnage évaluation initiale '!$F$12+I7)),"&lt; "&amp;'Étalonnage évaluation initiale '!$B$12,IF(AND(D7="CM2",G7=('Étalonnage évaluation initiale '!$F$12+I7)),'Étalonnage évaluation initiale '!$B$12,IF(AND(D7="CM2",G7&lt;('Étalonnage évaluation initiale '!$F$11+I7)),"&lt; "&amp;'Étalonnage évaluation initiale '!$B$11,IF(AND(D7="CM2",G7=('Étalonnage évaluation initiale '!$F$11+I7)),'Étalonnage évaluation initiale '!$B$11,IF(AND(D7="CM2",G7&lt;('Étalonnage évaluation initiale '!$F$10+I7)),"&lt; "&amp;'Étalonnage évaluation initiale '!$B$10,IF(AND(D7="CM2",G7=('Étalonnage évaluation initiale '!$F$10+I7)),'Étalonnage évaluation initiale '!$B$10,IF(AND(D7="CM2",G7&lt;('Étalonnage évaluation initiale '!$F$9+I7)),"&lt; "&amp;'Étalonnage évaluation initiale '!$B$9,IF(AND(D7="CM2",G7=('Étalonnage évaluation initiale '!$F$9+I7)),'Étalonnage évaluation initiale '!$B$9,IF(AND(D7="CM2",G7&lt;('Étalonnage évaluation initiale '!$F$8+I7)),"&lt; "&amp;'Étalonnage évaluation initiale '!$B$8,IF(AND(D7="CM2",G7=('Étalonnage évaluation initiale '!$F$8+I7)),'Étalonnage évaluation initiale '!$B$8,IF(AND(D7="CM2",G7&lt;('Étalonnage évaluation initiale '!$F$7+I7)),"&lt; "&amp;'Étalonnage évaluation initiale '!$B$7,IF(AND(D7="CM2",G7=('Étalonnage évaluation initiale '!$F$7+I7)),'Étalonnage évaluation initiale '!$B$7,IF(AND(D7="CM2",G7&lt;('Étalonnage évaluation initiale '!$F$6+I7)),"&lt; "&amp;'Étalonnage évaluation initiale '!$B$6,IF(AND(D7="CM2",G7=('Étalonnage évaluation initiale '!$F$6+I7)),'Étalonnage évaluation initiale '!$B$6,IF(AND(D7="CM2",G7&lt;('Étalonnage évaluation initiale '!$F$5+I7)),"&lt; "&amp;'Étalonnage évaluation initiale '!$B$5,IF(AND(D7="CM2",G7&lt;('Étalonnage évaluation initiale '!$F$5+I7)),"&lt; "&amp;'Étalonnage évaluation initiale '!$B$5,IF(AND(D7="CM2",G7&lt;('Étalonnage évaluation initiale '!$F$4+I7)),"&lt; "&amp;'Étalonnage évaluation initiale '!$B$4,IF(AND(D7="CM2",G7=('Étalonnage évaluation initiale '!$F$4+I7)),'Étalonnage évaluation initiale '!$B$4,IF(AND(D7="CM2",G7&lt;('Étalonnage évaluation initiale '!$F$3+I7)),"&lt; "&amp;'Étalonnage évaluation initiale '!$B$3,IF(AND(D7="CM2",G7=('Étalonnage évaluation initiale '!$F$3+I7)),'Étalonnage évaluation initiale '!$B$3,IF(AND(D7="CM2",G7&lt;('Étalonnage évaluation initiale '!$F$3+I7)),"&lt; "&amp;'Étalonnage évaluation initiale '!$B$3,IF(AND(D7="CM2",G7=('Étalonnage évaluation initiale '!$F$3+I7)),'Étalonnage évaluation initiale '!$B$3,IF(AND(D7="CM2",G7&gt;('Étalonnage évaluation initiale '!$F$3+I7)),"&gt; "&amp;'Étalonnage évaluation initiale '!$B$3,"")))))))))))))))))))))))))))</f>
        <v>#VALUE!</v>
      </c>
      <c r="N7" s="8" t="str">
        <f t="shared" si="1"/>
        <v/>
      </c>
    </row>
    <row r="8" spans="1:14" ht="22.7" customHeight="1">
      <c r="A8" s="11">
        <v>6</v>
      </c>
      <c r="B8" s="12"/>
      <c r="C8" s="12"/>
      <c r="D8" s="12"/>
      <c r="E8" s="13"/>
      <c r="F8" s="13"/>
      <c r="G8" s="42" t="str">
        <f t="shared" si="0"/>
        <v/>
      </c>
      <c r="H8" s="13"/>
      <c r="I8" s="14" t="str">
        <f>IF(H8=Ajustement!$A$3,Ajustement!$B$3,IF(H8=Ajustement!$A$4,Ajustement!$B$4,IF(H8=Ajustement!$A$5,Ajustement!$B$5,IF(H8=Ajustement!$A$6,Ajustement!$B$6,IF(H8=Ajustement!$A$7,Ajustement!$B$7,IF(H8=Ajustement!$A$8,Ajustement!$B$8,IF(H8=Ajustement!$A$9,Ajustement!$B$9,IF(H8=Ajustement!$A$10,Ajustement!$B$10,IF(H8=Ajustement!$A$11,Ajustement!$B$11,IF(H8=Ajustement!$A$12,Ajustement!$B$12,IF(H8=Ajustement!$A$13,Ajustement!$B$13,IF(H8=Ajustement!$A$14,Ajustement!$B$14,""))))))))))))</f>
        <v/>
      </c>
      <c r="J8" s="9" t="e">
        <f>IF(AND(D8="CE1",G8&lt;('Étalonnage évaluation initiale '!$C$14+I8)),"&lt; "&amp;'Étalonnage évaluation initiale '!$B$14,IF(AND(D8="CE1",G8=('Étalonnage évaluation initiale '!$C$14+I8)),'Étalonnage évaluation initiale '!$B$14,IF(AND(D8="CE1",G8&lt;('Étalonnage évaluation initiale '!$C$13+I8)),"&lt; "&amp;'Étalonnage évaluation initiale '!$B$13,IF(AND(D8="CE1",G8=('Étalonnage évaluation initiale '!$C$13+I8)),'Étalonnage évaluation initiale '!$B$13,IF(AND(D8="CE1",G8&lt;('Étalonnage évaluation initiale '!$C$12+I8)),"&lt; "&amp;'Étalonnage évaluation initiale '!$B$12,IF(AND(D8="CE1",G8=('Étalonnage évaluation initiale '!$C$12+I8)),'Étalonnage évaluation initiale '!$B$12,IF(AND(D8="CE1",G8&lt;('Étalonnage évaluation initiale '!$C$11+I8)),"&lt; "&amp;'Étalonnage évaluation initiale '!$B$11,IF(AND(D8="CE1",G8=('Étalonnage évaluation initiale '!$C$11+I8)),'Étalonnage évaluation initiale '!$B$11,IF(AND(D8="CE1",G8&lt;('Étalonnage évaluation initiale '!$C$10+I8)),"&lt; "&amp;'Étalonnage évaluation initiale '!$B$10,IF(AND(D8="CE1",G8=('Étalonnage évaluation initiale '!$C$10+I8)),'Étalonnage évaluation initiale '!$B$10,IF(AND(D8="CE1",G8&lt;('Étalonnage évaluation initiale '!$C$9+I8)),"&lt; "&amp;'Étalonnage évaluation initiale '!$B$9,IF(AND(D8="CE1",G8=('Étalonnage évaluation initiale '!$C$9+I8)),'Étalonnage évaluation initiale '!$B$9,IF(AND(D8="CE1",G8&lt;('Étalonnage évaluation initiale '!$C$8+I8)),"&lt; "&amp;'Étalonnage évaluation initiale '!$B$8,IF(AND(D8="CE1",G8=('Étalonnage évaluation initiale '!$C$8+I8)),'Étalonnage évaluation initiale '!$B$8,IF(AND(D8="CE1",G8&lt;('Étalonnage évaluation initiale '!$C$7+I8)),"&lt; "&amp;'Étalonnage évaluation initiale '!$B$7,IF(AND(D8="CE1",G8=('Étalonnage évaluation initiale '!$C$7+I8)),'Étalonnage évaluation initiale '!$B$7,IF(AND(D8="CE1",G8&lt;('Étalonnage évaluation initiale '!$C$6+I8)),"&lt; "&amp;'Étalonnage évaluation initiale '!$B$6,IF(AND(D8="CE1",G8=('Étalonnage évaluation initiale '!$C$6+I8)),'Étalonnage évaluation initiale '!$B$6,IF(AND(D8="CE1",G8&lt;('Étalonnage évaluation initiale '!$C$5+I8)),"&lt; "&amp;'Étalonnage évaluation initiale '!$B$5,IF(AND(D8="CE1",G8&lt;('Étalonnage évaluation initiale '!$C$5+I8)),"&lt; "&amp;'Étalonnage évaluation initiale '!$B$5,IF(AND(D8="CE1",G8&lt;('Étalonnage évaluation initiale '!$C$4+I8)),"&lt; "&amp;'Étalonnage évaluation initiale '!$B$4,IF(AND(D8="CE1",G8=('Étalonnage évaluation initiale '!$C$4+I8)),'Étalonnage évaluation initiale '!$B$4,IF(AND(D8="CE1",G8&lt;('Étalonnage évaluation initiale '!$C$3+I8)),"&lt; "&amp;'Étalonnage évaluation initiale '!$B$3,IF(AND(D8="CE1",G8=('Étalonnage évaluation initiale '!$C$3+I8)),'Étalonnage évaluation initiale '!$B$3,IF(AND(D8="CE1",G8&lt;('Étalonnage évaluation initiale '!$C$3+I8)),"&lt; "&amp;'Étalonnage évaluation initiale '!$B$3,IF(AND(D8="CE1",G8=('Étalonnage évaluation initiale '!$C$3+I8)),'Étalonnage évaluation initiale '!$B$3,IF(AND(D8="CE1",G8&gt;('Étalonnage évaluation initiale '!$C$3+I8)),"&gt; "&amp;'Étalonnage évaluation initiale '!$B$3,"")))))))))))))))))))))))))))</f>
        <v>#VALUE!</v>
      </c>
      <c r="K8" s="9" t="e">
        <f>IF(AND(D8="CE2",G8&lt;('Étalonnage évaluation initiale '!$D$14+I8)),"&lt; "&amp;'Étalonnage évaluation initiale '!$B$14,IF(AND(D8="CE2",G8=('Étalonnage évaluation initiale '!$D$14+I8)),'Étalonnage évaluation initiale '!$B$14,IF(AND(D8="CE2",G8&lt;('Étalonnage évaluation initiale '!$D$13+I8)),"&lt; "&amp;'Étalonnage évaluation initiale '!$B$13,IF(AND(D8="CE2",G8=('Étalonnage évaluation initiale '!$D$13+I8)),'Étalonnage évaluation initiale '!$B$13,IF(AND(D8="CE2",G8&lt;('Étalonnage évaluation initiale '!$D$12+I8)),"&lt; "&amp;'Étalonnage évaluation initiale '!$B$12,IF(AND(D8="CE2",G8=('Étalonnage évaluation initiale '!$D$12+I8)),'Étalonnage évaluation initiale '!$B$12,IF(AND(D8="CE2",G8&lt;('Étalonnage évaluation initiale '!$D$11+I8)),"&lt; "&amp;'Étalonnage évaluation initiale '!$B$11,IF(AND(D8="CE2",G8=('Étalonnage évaluation initiale '!$D$11+I8)),'Étalonnage évaluation initiale '!$B$11,IF(AND(D8="CE2",G8&lt;('Étalonnage évaluation initiale '!$D$10+I8)),"&lt; "&amp;'Étalonnage évaluation initiale '!$B$10,IF(AND(D8="CE2",G8=('Étalonnage évaluation initiale '!$D$10+I8)),'Étalonnage évaluation initiale '!$B$10,IF(AND(D8="CE2",G8&lt;('Étalonnage évaluation initiale '!$D$9+I8)),"&lt; "&amp;'Étalonnage évaluation initiale '!$B$9,IF(AND(D8="CE2",G8=('Étalonnage évaluation initiale '!$D$9+I8)),'Étalonnage évaluation initiale '!$B$9,IF(AND(D8="CE2",G8&lt;('Étalonnage évaluation initiale '!$D$8+I8)),"&lt; "&amp;'Étalonnage évaluation initiale '!$B$8,IF(AND(D8="CE2",G8=('Étalonnage évaluation initiale '!$D$8+I8)),'Étalonnage évaluation initiale '!$B$8,IF(AND(D8="CE2",G8&lt;('Étalonnage évaluation initiale '!$D$7+I8)),"&lt; "&amp;'Étalonnage évaluation initiale '!$B$7,IF(AND(D8="CE2",G8=('Étalonnage évaluation initiale '!$D$7+I8)),'Étalonnage évaluation initiale '!$B$7,IF(AND(D8="CE2",G8&lt;('Étalonnage évaluation initiale '!$D$6+I8)),"&lt; "&amp;'Étalonnage évaluation initiale '!$B$6,IF(AND(D8="CE2",G8=('Étalonnage évaluation initiale '!$D$6+I8)),'Étalonnage évaluation initiale '!$B$6,IF(AND(D8="CE2",G8&lt;('Étalonnage évaluation initiale '!$D$5+I8)),"&lt; "&amp;'Étalonnage évaluation initiale '!$B$5,IF(AND(D8="CE2",G8&lt;('Étalonnage évaluation initiale '!$D$5+I8)),"&lt; "&amp;'Étalonnage évaluation initiale '!$B$5,IF(AND(D8="CE2",G8&lt;('Étalonnage évaluation initiale '!$D$4+I8)),"&lt; "&amp;'Étalonnage évaluation initiale '!$B$4,IF(AND(D8="CE2",G8=('Étalonnage évaluation initiale '!$D$4+I8)),'Étalonnage évaluation initiale '!$B$4,IF(AND(D8="CE2",G8&lt;('Étalonnage évaluation initiale '!$D$3+I8)),"&lt; "&amp;'Étalonnage évaluation initiale '!$B$3,IF(AND(D8="CE2",G8=('Étalonnage évaluation initiale '!$D$3+I8)),'Étalonnage évaluation initiale '!$B$3,IF(AND(D8="CE2",G8&lt;('Étalonnage évaluation initiale '!$D$3+I8)),"&lt; "&amp;'Étalonnage évaluation initiale '!$B$3,IF(AND(D8="CE2",G8=('Étalonnage évaluation initiale '!$D$3+I8)),'Étalonnage évaluation initiale '!$B$3,IF(AND(D8="CE2",G8&gt;('Étalonnage évaluation initiale '!$D$3+I8)),"&gt; "&amp;'Étalonnage évaluation initiale '!$B$3,"")))))))))))))))))))))))))))</f>
        <v>#VALUE!</v>
      </c>
      <c r="L8" s="9" t="e">
        <f>IF(AND(D8="CM1",G8&lt;('Étalonnage évaluation initiale '!$E$14+I8)),"&lt; "&amp;'Étalonnage évaluation initiale '!$B$14,IF(AND(D8="CM1",G8=('Étalonnage évaluation initiale '!$E$14+I8)),'Étalonnage évaluation initiale '!$B$14,IF(AND(D8="CM1",G8&lt;('Étalonnage évaluation initiale '!$E$13+I8)),"&lt; "&amp;'Étalonnage évaluation initiale '!$B$13,IF(AND(D8="CM1",G8=('Étalonnage évaluation initiale '!$E$13+I8)),'Étalonnage évaluation initiale '!$B$13,IF(AND(D8="CM1",G8&lt;('Étalonnage évaluation initiale '!$E$12+I8)),"&lt; "&amp;'Étalonnage évaluation initiale '!$B$12,IF(AND(D8="CM1",G8=('Étalonnage évaluation initiale '!$E$12+I8)),'Étalonnage évaluation initiale '!$B$12,IF(AND(D8="CM1",G8&lt;('Étalonnage évaluation initiale '!$E$11+I8)),"&lt; "&amp;'Étalonnage évaluation initiale '!$B$11,IF(AND(D8="CM1",G8=('Étalonnage évaluation initiale '!$E$11+I8)),'Étalonnage évaluation initiale '!$B$11,IF(AND(D8="CM1",G8&lt;('Étalonnage évaluation initiale '!$E$10+I8)),"&lt; "&amp;'Étalonnage évaluation initiale '!$B$10,IF(AND(D8="CM1",G8=('Étalonnage évaluation initiale '!$E$10+I8)),'Étalonnage évaluation initiale '!$B$10,IF(AND(D8="CM1",G8&lt;('Étalonnage évaluation initiale '!$E$9+I8)),"&lt; "&amp;'Étalonnage évaluation initiale '!$B$9,IF(AND(D8="CM1",G8=('Étalonnage évaluation initiale '!$E$9+I8)),'Étalonnage évaluation initiale '!$B$9,IF(AND(D8="CM1",G8&lt;('Étalonnage évaluation initiale '!$E$8+I8)),"&lt; "&amp;'Étalonnage évaluation initiale '!$B$8,IF(AND(D8="CM1",G8=('Étalonnage évaluation initiale '!$E$8+I8)),'Étalonnage évaluation initiale '!$B$8,IF(AND(D8="CM1",G8&lt;('Étalonnage évaluation initiale '!$E$7+I8)),"&lt; "&amp;'Étalonnage évaluation initiale '!$B$7,IF(AND(D8="CM1",G8=('Étalonnage évaluation initiale '!$E$7+I8)),'Étalonnage évaluation initiale '!$B$7,IF(AND(D8="CM1",G8&lt;('Étalonnage évaluation initiale '!$E$6+I8)),"&lt; "&amp;'Étalonnage évaluation initiale '!$B$6,IF(AND(D8="CM1",G8=('Étalonnage évaluation initiale '!$E$6+I8)),'Étalonnage évaluation initiale '!$B$6,IF(AND(D8="CM1",G8&lt;('Étalonnage évaluation initiale '!$E$5+I8)),"&lt; "&amp;'Étalonnage évaluation initiale '!$B$5,IF(AND(D8="CM1",G8&lt;('Étalonnage évaluation initiale '!$E$5+I8)),"&lt; "&amp;'Étalonnage évaluation initiale '!$B$5,IF(AND(D8="CM1",G8&lt;('Étalonnage évaluation initiale '!$E$4+I8)),"&lt; "&amp;'Étalonnage évaluation initiale '!$B$4,IF(AND(D8="CM1",G8=('Étalonnage évaluation initiale '!$E$4+I8)),'Étalonnage évaluation initiale '!$B$4,IF(AND(D8="CM1",G8&lt;('Étalonnage évaluation initiale '!$E$3+I8)),"&lt; "&amp;'Étalonnage évaluation initiale '!$B$3,IF(AND(D8="CM1",G8=('Étalonnage évaluation initiale '!$E$3+I8)),'Étalonnage évaluation initiale '!$B$3,IF(AND(D8="CM1",G8&lt;('Étalonnage évaluation initiale '!$E$3+I8)),"&lt; "&amp;'Étalonnage évaluation initiale '!$B$3,IF(AND(D8="CM1",G8=('Étalonnage évaluation initiale '!$E$3+I8)),'Étalonnage évaluation initiale '!$B$3,IF(AND(D8="CM1",G8&gt;('Étalonnage évaluation initiale '!$E$3+I8)),"&gt; "&amp;'Étalonnage évaluation initiale '!$B$3,"")))))))))))))))))))))))))))</f>
        <v>#VALUE!</v>
      </c>
      <c r="M8" s="9" t="e">
        <f>IF(AND(D8="CM2",G8&lt;('Étalonnage évaluation initiale '!$F$14+I8)),"&lt; "&amp;'Étalonnage évaluation initiale '!$B$14,IF(AND(D8="CM2",G8=('Étalonnage évaluation initiale '!$F$14+I8)),'Étalonnage évaluation initiale '!$B$14,IF(AND(D8="CM2",G8&lt;('Étalonnage évaluation initiale '!$F$13+I8)),"&lt; "&amp;'Étalonnage évaluation initiale '!$B$13,IF(AND(D8="CM2",G8=('Étalonnage évaluation initiale '!$F$13+I8)),'Étalonnage évaluation initiale '!$B$13,IF(AND(D8="CM2",G8&lt;('Étalonnage évaluation initiale '!$F$12+I8)),"&lt; "&amp;'Étalonnage évaluation initiale '!$B$12,IF(AND(D8="CM2",G8=('Étalonnage évaluation initiale '!$F$12+I8)),'Étalonnage évaluation initiale '!$B$12,IF(AND(D8="CM2",G8&lt;('Étalonnage évaluation initiale '!$F$11+I8)),"&lt; "&amp;'Étalonnage évaluation initiale '!$B$11,IF(AND(D8="CM2",G8=('Étalonnage évaluation initiale '!$F$11+I8)),'Étalonnage évaluation initiale '!$B$11,IF(AND(D8="CM2",G8&lt;('Étalonnage évaluation initiale '!$F$10+I8)),"&lt; "&amp;'Étalonnage évaluation initiale '!$B$10,IF(AND(D8="CM2",G8=('Étalonnage évaluation initiale '!$F$10+I8)),'Étalonnage évaluation initiale '!$B$10,IF(AND(D8="CM2",G8&lt;('Étalonnage évaluation initiale '!$F$9+I8)),"&lt; "&amp;'Étalonnage évaluation initiale '!$B$9,IF(AND(D8="CM2",G8=('Étalonnage évaluation initiale '!$F$9+I8)),'Étalonnage évaluation initiale '!$B$9,IF(AND(D8="CM2",G8&lt;('Étalonnage évaluation initiale '!$F$8+I8)),"&lt; "&amp;'Étalonnage évaluation initiale '!$B$8,IF(AND(D8="CM2",G8=('Étalonnage évaluation initiale '!$F$8+I8)),'Étalonnage évaluation initiale '!$B$8,IF(AND(D8="CM2",G8&lt;('Étalonnage évaluation initiale '!$F$7+I8)),"&lt; "&amp;'Étalonnage évaluation initiale '!$B$7,IF(AND(D8="CM2",G8=('Étalonnage évaluation initiale '!$F$7+I8)),'Étalonnage évaluation initiale '!$B$7,IF(AND(D8="CM2",G8&lt;('Étalonnage évaluation initiale '!$F$6+I8)),"&lt; "&amp;'Étalonnage évaluation initiale '!$B$6,IF(AND(D8="CM2",G8=('Étalonnage évaluation initiale '!$F$6+I8)),'Étalonnage évaluation initiale '!$B$6,IF(AND(D8="CM2",G8&lt;('Étalonnage évaluation initiale '!$F$5+I8)),"&lt; "&amp;'Étalonnage évaluation initiale '!$B$5,IF(AND(D8="CM2",G8&lt;('Étalonnage évaluation initiale '!$F$5+I8)),"&lt; "&amp;'Étalonnage évaluation initiale '!$B$5,IF(AND(D8="CM2",G8&lt;('Étalonnage évaluation initiale '!$F$4+I8)),"&lt; "&amp;'Étalonnage évaluation initiale '!$B$4,IF(AND(D8="CM2",G8=('Étalonnage évaluation initiale '!$F$4+I8)),'Étalonnage évaluation initiale '!$B$4,IF(AND(D8="CM2",G8&lt;('Étalonnage évaluation initiale '!$F$3+I8)),"&lt; "&amp;'Étalonnage évaluation initiale '!$B$3,IF(AND(D8="CM2",G8=('Étalonnage évaluation initiale '!$F$3+I8)),'Étalonnage évaluation initiale '!$B$3,IF(AND(D8="CM2",G8&lt;('Étalonnage évaluation initiale '!$F$3+I8)),"&lt; "&amp;'Étalonnage évaluation initiale '!$B$3,IF(AND(D8="CM2",G8=('Étalonnage évaluation initiale '!$F$3+I8)),'Étalonnage évaluation initiale '!$B$3,IF(AND(D8="CM2",G8&gt;('Étalonnage évaluation initiale '!$F$3+I8)),"&gt; "&amp;'Étalonnage évaluation initiale '!$B$3,"")))))))))))))))))))))))))))</f>
        <v>#VALUE!</v>
      </c>
      <c r="N8" s="51" t="str">
        <f t="shared" si="1"/>
        <v/>
      </c>
    </row>
    <row r="9" spans="1:14" ht="22.7" customHeight="1">
      <c r="A9" s="7">
        <v>7</v>
      </c>
      <c r="B9" s="8"/>
      <c r="C9" s="8"/>
      <c r="D9" s="8"/>
      <c r="E9" s="9"/>
      <c r="F9" s="9"/>
      <c r="G9" s="10" t="str">
        <f t="shared" si="0"/>
        <v/>
      </c>
      <c r="H9" s="9"/>
      <c r="I9" s="14" t="str">
        <f>IF(H9=Ajustement!$A$3,Ajustement!$B$3,IF(H9=Ajustement!$A$4,Ajustement!$B$4,IF(H9=Ajustement!$A$5,Ajustement!$B$5,IF(H9=Ajustement!$A$6,Ajustement!$B$6,IF(H9=Ajustement!$A$7,Ajustement!$B$7,IF(H9=Ajustement!$A$8,Ajustement!$B$8,IF(H9=Ajustement!$A$9,Ajustement!$B$9,IF(H9=Ajustement!$A$10,Ajustement!$B$10,IF(H9=Ajustement!$A$11,Ajustement!$B$11,IF(H9=Ajustement!$A$12,Ajustement!$B$12,IF(H9=Ajustement!$A$13,Ajustement!$B$13,IF(H9=Ajustement!$A$14,Ajustement!$B$14,""))))))))))))</f>
        <v/>
      </c>
      <c r="J9" s="9" t="e">
        <f>IF(AND(D9="CE1",G9&lt;('Étalonnage évaluation initiale '!$C$14+I9)),"&lt; "&amp;'Étalonnage évaluation initiale '!$B$14,IF(AND(D9="CE1",G9=('Étalonnage évaluation initiale '!$C$14+I9)),'Étalonnage évaluation initiale '!$B$14,IF(AND(D9="CE1",G9&lt;('Étalonnage évaluation initiale '!$C$13+I9)),"&lt; "&amp;'Étalonnage évaluation initiale '!$B$13,IF(AND(D9="CE1",G9=('Étalonnage évaluation initiale '!$C$13+I9)),'Étalonnage évaluation initiale '!$B$13,IF(AND(D9="CE1",G9&lt;('Étalonnage évaluation initiale '!$C$12+I9)),"&lt; "&amp;'Étalonnage évaluation initiale '!$B$12,IF(AND(D9="CE1",G9=('Étalonnage évaluation initiale '!$C$12+I9)),'Étalonnage évaluation initiale '!$B$12,IF(AND(D9="CE1",G9&lt;('Étalonnage évaluation initiale '!$C$11+I9)),"&lt; "&amp;'Étalonnage évaluation initiale '!$B$11,IF(AND(D9="CE1",G9=('Étalonnage évaluation initiale '!$C$11+I9)),'Étalonnage évaluation initiale '!$B$11,IF(AND(D9="CE1",G9&lt;('Étalonnage évaluation initiale '!$C$10+I9)),"&lt; "&amp;'Étalonnage évaluation initiale '!$B$10,IF(AND(D9="CE1",G9=('Étalonnage évaluation initiale '!$C$10+I9)),'Étalonnage évaluation initiale '!$B$10,IF(AND(D9="CE1",G9&lt;('Étalonnage évaluation initiale '!$C$9+I9)),"&lt; "&amp;'Étalonnage évaluation initiale '!$B$9,IF(AND(D9="CE1",G9=('Étalonnage évaluation initiale '!$C$9+I9)),'Étalonnage évaluation initiale '!$B$9,IF(AND(D9="CE1",G9&lt;('Étalonnage évaluation initiale '!$C$8+I9)),"&lt; "&amp;'Étalonnage évaluation initiale '!$B$8,IF(AND(D9="CE1",G9=('Étalonnage évaluation initiale '!$C$8+I9)),'Étalonnage évaluation initiale '!$B$8,IF(AND(D9="CE1",G9&lt;('Étalonnage évaluation initiale '!$C$7+I9)),"&lt; "&amp;'Étalonnage évaluation initiale '!$B$7,IF(AND(D9="CE1",G9=('Étalonnage évaluation initiale '!$C$7+I9)),'Étalonnage évaluation initiale '!$B$7,IF(AND(D9="CE1",G9&lt;('Étalonnage évaluation initiale '!$C$6+I9)),"&lt; "&amp;'Étalonnage évaluation initiale '!$B$6,IF(AND(D9="CE1",G9=('Étalonnage évaluation initiale '!$C$6+I9)),'Étalonnage évaluation initiale '!$B$6,IF(AND(D9="CE1",G9&lt;('Étalonnage évaluation initiale '!$C$5+I9)),"&lt; "&amp;'Étalonnage évaluation initiale '!$B$5,IF(AND(D9="CE1",G9&lt;('Étalonnage évaluation initiale '!$C$5+I9)),"&lt; "&amp;'Étalonnage évaluation initiale '!$B$5,IF(AND(D9="CE1",G9&lt;('Étalonnage évaluation initiale '!$C$4+I9)),"&lt; "&amp;'Étalonnage évaluation initiale '!$B$4,IF(AND(D9="CE1",G9=('Étalonnage évaluation initiale '!$C$4+I9)),'Étalonnage évaluation initiale '!$B$4,IF(AND(D9="CE1",G9&lt;('Étalonnage évaluation initiale '!$C$3+I9)),"&lt; "&amp;'Étalonnage évaluation initiale '!$B$3,IF(AND(D9="CE1",G9=('Étalonnage évaluation initiale '!$C$3+I9)),'Étalonnage évaluation initiale '!$B$3,IF(AND(D9="CE1",G9&lt;('Étalonnage évaluation initiale '!$C$3+I9)),"&lt; "&amp;'Étalonnage évaluation initiale '!$B$3,IF(AND(D9="CE1",G9=('Étalonnage évaluation initiale '!$C$3+I9)),'Étalonnage évaluation initiale '!$B$3,IF(AND(D9="CE1",G9&gt;('Étalonnage évaluation initiale '!$C$3+I9)),"&gt; "&amp;'Étalonnage évaluation initiale '!$B$3,"")))))))))))))))))))))))))))</f>
        <v>#VALUE!</v>
      </c>
      <c r="K9" s="9" t="e">
        <f>IF(AND(D9="CE2",G9&lt;('Étalonnage évaluation initiale '!$D$14+I9)),"&lt; "&amp;'Étalonnage évaluation initiale '!$B$14,IF(AND(D9="CE2",G9=('Étalonnage évaluation initiale '!$D$14+I9)),'Étalonnage évaluation initiale '!$B$14,IF(AND(D9="CE2",G9&lt;('Étalonnage évaluation initiale '!$D$13+I9)),"&lt; "&amp;'Étalonnage évaluation initiale '!$B$13,IF(AND(D9="CE2",G9=('Étalonnage évaluation initiale '!$D$13+I9)),'Étalonnage évaluation initiale '!$B$13,IF(AND(D9="CE2",G9&lt;('Étalonnage évaluation initiale '!$D$12+I9)),"&lt; "&amp;'Étalonnage évaluation initiale '!$B$12,IF(AND(D9="CE2",G9=('Étalonnage évaluation initiale '!$D$12+I9)),'Étalonnage évaluation initiale '!$B$12,IF(AND(D9="CE2",G9&lt;('Étalonnage évaluation initiale '!$D$11+I9)),"&lt; "&amp;'Étalonnage évaluation initiale '!$B$11,IF(AND(D9="CE2",G9=('Étalonnage évaluation initiale '!$D$11+I9)),'Étalonnage évaluation initiale '!$B$11,IF(AND(D9="CE2",G9&lt;('Étalonnage évaluation initiale '!$D$10+I9)),"&lt; "&amp;'Étalonnage évaluation initiale '!$B$10,IF(AND(D9="CE2",G9=('Étalonnage évaluation initiale '!$D$10+I9)),'Étalonnage évaluation initiale '!$B$10,IF(AND(D9="CE2",G9&lt;('Étalonnage évaluation initiale '!$D$9+I9)),"&lt; "&amp;'Étalonnage évaluation initiale '!$B$9,IF(AND(D9="CE2",G9=('Étalonnage évaluation initiale '!$D$9+I9)),'Étalonnage évaluation initiale '!$B$9,IF(AND(D9="CE2",G9&lt;('Étalonnage évaluation initiale '!$D$8+I9)),"&lt; "&amp;'Étalonnage évaluation initiale '!$B$8,IF(AND(D9="CE2",G9=('Étalonnage évaluation initiale '!$D$8+I9)),'Étalonnage évaluation initiale '!$B$8,IF(AND(D9="CE2",G9&lt;('Étalonnage évaluation initiale '!$D$7+I9)),"&lt; "&amp;'Étalonnage évaluation initiale '!$B$7,IF(AND(D9="CE2",G9=('Étalonnage évaluation initiale '!$D$7+I9)),'Étalonnage évaluation initiale '!$B$7,IF(AND(D9="CE2",G9&lt;('Étalonnage évaluation initiale '!$D$6+I9)),"&lt; "&amp;'Étalonnage évaluation initiale '!$B$6,IF(AND(D9="CE2",G9=('Étalonnage évaluation initiale '!$D$6+I9)),'Étalonnage évaluation initiale '!$B$6,IF(AND(D9="CE2",G9&lt;('Étalonnage évaluation initiale '!$D$5+I9)),"&lt; "&amp;'Étalonnage évaluation initiale '!$B$5,IF(AND(D9="CE2",G9&lt;('Étalonnage évaluation initiale '!$D$5+I9)),"&lt; "&amp;'Étalonnage évaluation initiale '!$B$5,IF(AND(D9="CE2",G9&lt;('Étalonnage évaluation initiale '!$D$4+I9)),"&lt; "&amp;'Étalonnage évaluation initiale '!$B$4,IF(AND(D9="CE2",G9=('Étalonnage évaluation initiale '!$D$4+I9)),'Étalonnage évaluation initiale '!$B$4,IF(AND(D9="CE2",G9&lt;('Étalonnage évaluation initiale '!$D$3+I9)),"&lt; "&amp;'Étalonnage évaluation initiale '!$B$3,IF(AND(D9="CE2",G9=('Étalonnage évaluation initiale '!$D$3+I9)),'Étalonnage évaluation initiale '!$B$3,IF(AND(D9="CE2",G9&lt;('Étalonnage évaluation initiale '!$D$3+I9)),"&lt; "&amp;'Étalonnage évaluation initiale '!$B$3,IF(AND(D9="CE2",G9=('Étalonnage évaluation initiale '!$D$3+I9)),'Étalonnage évaluation initiale '!$B$3,IF(AND(D9="CE2",G9&gt;('Étalonnage évaluation initiale '!$D$3+I9)),"&gt; "&amp;'Étalonnage évaluation initiale '!$B$3,"")))))))))))))))))))))))))))</f>
        <v>#VALUE!</v>
      </c>
      <c r="L9" s="9" t="e">
        <f>IF(AND(D9="CM1",G9&lt;('Étalonnage évaluation initiale '!$E$14+I9)),"&lt; "&amp;'Étalonnage évaluation initiale '!$B$14,IF(AND(D9="CM1",G9=('Étalonnage évaluation initiale '!$E$14+I9)),'Étalonnage évaluation initiale '!$B$14,IF(AND(D9="CM1",G9&lt;('Étalonnage évaluation initiale '!$E$13+I9)),"&lt; "&amp;'Étalonnage évaluation initiale '!$B$13,IF(AND(D9="CM1",G9=('Étalonnage évaluation initiale '!$E$13+I9)),'Étalonnage évaluation initiale '!$B$13,IF(AND(D9="CM1",G9&lt;('Étalonnage évaluation initiale '!$E$12+I9)),"&lt; "&amp;'Étalonnage évaluation initiale '!$B$12,IF(AND(D9="CM1",G9=('Étalonnage évaluation initiale '!$E$12+I9)),'Étalonnage évaluation initiale '!$B$12,IF(AND(D9="CM1",G9&lt;('Étalonnage évaluation initiale '!$E$11+I9)),"&lt; "&amp;'Étalonnage évaluation initiale '!$B$11,IF(AND(D9="CM1",G9=('Étalonnage évaluation initiale '!$E$11+I9)),'Étalonnage évaluation initiale '!$B$11,IF(AND(D9="CM1",G9&lt;('Étalonnage évaluation initiale '!$E$10+I9)),"&lt; "&amp;'Étalonnage évaluation initiale '!$B$10,IF(AND(D9="CM1",G9=('Étalonnage évaluation initiale '!$E$10+I9)),'Étalonnage évaluation initiale '!$B$10,IF(AND(D9="CM1",G9&lt;('Étalonnage évaluation initiale '!$E$9+I9)),"&lt; "&amp;'Étalonnage évaluation initiale '!$B$9,IF(AND(D9="CM1",G9=('Étalonnage évaluation initiale '!$E$9+I9)),'Étalonnage évaluation initiale '!$B$9,IF(AND(D9="CM1",G9&lt;('Étalonnage évaluation initiale '!$E$8+I9)),"&lt; "&amp;'Étalonnage évaluation initiale '!$B$8,IF(AND(D9="CM1",G9=('Étalonnage évaluation initiale '!$E$8+I9)),'Étalonnage évaluation initiale '!$B$8,IF(AND(D9="CM1",G9&lt;('Étalonnage évaluation initiale '!$E$7+I9)),"&lt; "&amp;'Étalonnage évaluation initiale '!$B$7,IF(AND(D9="CM1",G9=('Étalonnage évaluation initiale '!$E$7+I9)),'Étalonnage évaluation initiale '!$B$7,IF(AND(D9="CM1",G9&lt;('Étalonnage évaluation initiale '!$E$6+I9)),"&lt; "&amp;'Étalonnage évaluation initiale '!$B$6,IF(AND(D9="CM1",G9=('Étalonnage évaluation initiale '!$E$6+I9)),'Étalonnage évaluation initiale '!$B$6,IF(AND(D9="CM1",G9&lt;('Étalonnage évaluation initiale '!$E$5+I9)),"&lt; "&amp;'Étalonnage évaluation initiale '!$B$5,IF(AND(D9="CM1",G9&lt;('Étalonnage évaluation initiale '!$E$5+I9)),"&lt; "&amp;'Étalonnage évaluation initiale '!$B$5,IF(AND(D9="CM1",G9&lt;('Étalonnage évaluation initiale '!$E$4+I9)),"&lt; "&amp;'Étalonnage évaluation initiale '!$B$4,IF(AND(D9="CM1",G9=('Étalonnage évaluation initiale '!$E$4+I9)),'Étalonnage évaluation initiale '!$B$4,IF(AND(D9="CM1",G9&lt;('Étalonnage évaluation initiale '!$E$3+I9)),"&lt; "&amp;'Étalonnage évaluation initiale '!$B$3,IF(AND(D9="CM1",G9=('Étalonnage évaluation initiale '!$E$3+I9)),'Étalonnage évaluation initiale '!$B$3,IF(AND(D9="CM1",G9&lt;('Étalonnage évaluation initiale '!$E$3+I9)),"&lt; "&amp;'Étalonnage évaluation initiale '!$B$3,IF(AND(D9="CM1",G9=('Étalonnage évaluation initiale '!$E$3+I9)),'Étalonnage évaluation initiale '!$B$3,IF(AND(D9="CM1",G9&gt;('Étalonnage évaluation initiale '!$E$3+I9)),"&gt; "&amp;'Étalonnage évaluation initiale '!$B$3,"")))))))))))))))))))))))))))</f>
        <v>#VALUE!</v>
      </c>
      <c r="M9" s="9" t="e">
        <f>IF(AND(D9="CM2",G9&lt;('Étalonnage évaluation initiale '!$F$14+I9)),"&lt; "&amp;'Étalonnage évaluation initiale '!$B$14,IF(AND(D9="CM2",G9=('Étalonnage évaluation initiale '!$F$14+I9)),'Étalonnage évaluation initiale '!$B$14,IF(AND(D9="CM2",G9&lt;('Étalonnage évaluation initiale '!$F$13+I9)),"&lt; "&amp;'Étalonnage évaluation initiale '!$B$13,IF(AND(D9="CM2",G9=('Étalonnage évaluation initiale '!$F$13+I9)),'Étalonnage évaluation initiale '!$B$13,IF(AND(D9="CM2",G9&lt;('Étalonnage évaluation initiale '!$F$12+I9)),"&lt; "&amp;'Étalonnage évaluation initiale '!$B$12,IF(AND(D9="CM2",G9=('Étalonnage évaluation initiale '!$F$12+I9)),'Étalonnage évaluation initiale '!$B$12,IF(AND(D9="CM2",G9&lt;('Étalonnage évaluation initiale '!$F$11+I9)),"&lt; "&amp;'Étalonnage évaluation initiale '!$B$11,IF(AND(D9="CM2",G9=('Étalonnage évaluation initiale '!$F$11+I9)),'Étalonnage évaluation initiale '!$B$11,IF(AND(D9="CM2",G9&lt;('Étalonnage évaluation initiale '!$F$10+I9)),"&lt; "&amp;'Étalonnage évaluation initiale '!$B$10,IF(AND(D9="CM2",G9=('Étalonnage évaluation initiale '!$F$10+I9)),'Étalonnage évaluation initiale '!$B$10,IF(AND(D9="CM2",G9&lt;('Étalonnage évaluation initiale '!$F$9+I9)),"&lt; "&amp;'Étalonnage évaluation initiale '!$B$9,IF(AND(D9="CM2",G9=('Étalonnage évaluation initiale '!$F$9+I9)),'Étalonnage évaluation initiale '!$B$9,IF(AND(D9="CM2",G9&lt;('Étalonnage évaluation initiale '!$F$8+I9)),"&lt; "&amp;'Étalonnage évaluation initiale '!$B$8,IF(AND(D9="CM2",G9=('Étalonnage évaluation initiale '!$F$8+I9)),'Étalonnage évaluation initiale '!$B$8,IF(AND(D9="CM2",G9&lt;('Étalonnage évaluation initiale '!$F$7+I9)),"&lt; "&amp;'Étalonnage évaluation initiale '!$B$7,IF(AND(D9="CM2",G9=('Étalonnage évaluation initiale '!$F$7+I9)),'Étalonnage évaluation initiale '!$B$7,IF(AND(D9="CM2",G9&lt;('Étalonnage évaluation initiale '!$F$6+I9)),"&lt; "&amp;'Étalonnage évaluation initiale '!$B$6,IF(AND(D9="CM2",G9=('Étalonnage évaluation initiale '!$F$6+I9)),'Étalonnage évaluation initiale '!$B$6,IF(AND(D9="CM2",G9&lt;('Étalonnage évaluation initiale '!$F$5+I9)),"&lt; "&amp;'Étalonnage évaluation initiale '!$B$5,IF(AND(D9="CM2",G9&lt;('Étalonnage évaluation initiale '!$F$5+I9)),"&lt; "&amp;'Étalonnage évaluation initiale '!$B$5,IF(AND(D9="CM2",G9&lt;('Étalonnage évaluation initiale '!$F$4+I9)),"&lt; "&amp;'Étalonnage évaluation initiale '!$B$4,IF(AND(D9="CM2",G9=('Étalonnage évaluation initiale '!$F$4+I9)),'Étalonnage évaluation initiale '!$B$4,IF(AND(D9="CM2",G9&lt;('Étalonnage évaluation initiale '!$F$3+I9)),"&lt; "&amp;'Étalonnage évaluation initiale '!$B$3,IF(AND(D9="CM2",G9=('Étalonnage évaluation initiale '!$F$3+I9)),'Étalonnage évaluation initiale '!$B$3,IF(AND(D9="CM2",G9&lt;('Étalonnage évaluation initiale '!$F$3+I9)),"&lt; "&amp;'Étalonnage évaluation initiale '!$B$3,IF(AND(D9="CM2",G9=('Étalonnage évaluation initiale '!$F$3+I9)),'Étalonnage évaluation initiale '!$B$3,IF(AND(D9="CM2",G9&gt;('Étalonnage évaluation initiale '!$F$3+I9)),"&gt; "&amp;'Étalonnage évaluation initiale '!$B$3,"")))))))))))))))))))))))))))</f>
        <v>#VALUE!</v>
      </c>
      <c r="N9" s="8" t="str">
        <f t="shared" si="1"/>
        <v/>
      </c>
    </row>
    <row r="10" spans="1:14" ht="22.7" customHeight="1">
      <c r="A10" s="11">
        <v>8</v>
      </c>
      <c r="B10" s="12"/>
      <c r="C10" s="12"/>
      <c r="D10" s="12"/>
      <c r="E10" s="13"/>
      <c r="F10" s="13"/>
      <c r="G10" s="42" t="str">
        <f t="shared" si="0"/>
        <v/>
      </c>
      <c r="H10" s="13"/>
      <c r="I10" s="14" t="str">
        <f>IF(H10=Ajustement!$A$3,Ajustement!$B$3,IF(H10=Ajustement!$A$4,Ajustement!$B$4,IF(H10=Ajustement!$A$5,Ajustement!$B$5,IF(H10=Ajustement!$A$6,Ajustement!$B$6,IF(H10=Ajustement!$A$7,Ajustement!$B$7,IF(H10=Ajustement!$A$8,Ajustement!$B$8,IF(H10=Ajustement!$A$9,Ajustement!$B$9,IF(H10=Ajustement!$A$10,Ajustement!$B$10,IF(H10=Ajustement!$A$11,Ajustement!$B$11,IF(H10=Ajustement!$A$12,Ajustement!$B$12,IF(H10=Ajustement!$A$13,Ajustement!$B$13,IF(H10=Ajustement!$A$14,Ajustement!$B$14,""))))))))))))</f>
        <v/>
      </c>
      <c r="J10" s="9" t="e">
        <f>IF(AND(D10="CE1",G10&lt;('Étalonnage évaluation initiale '!$C$14+I10)),"&lt; "&amp;'Étalonnage évaluation initiale '!$B$14,IF(AND(D10="CE1",G10=('Étalonnage évaluation initiale '!$C$14+I10)),'Étalonnage évaluation initiale '!$B$14,IF(AND(D10="CE1",G10&lt;('Étalonnage évaluation initiale '!$C$13+I10)),"&lt; "&amp;'Étalonnage évaluation initiale '!$B$13,IF(AND(D10="CE1",G10=('Étalonnage évaluation initiale '!$C$13+I10)),'Étalonnage évaluation initiale '!$B$13,IF(AND(D10="CE1",G10&lt;('Étalonnage évaluation initiale '!$C$12+I10)),"&lt; "&amp;'Étalonnage évaluation initiale '!$B$12,IF(AND(D10="CE1",G10=('Étalonnage évaluation initiale '!$C$12+I10)),'Étalonnage évaluation initiale '!$B$12,IF(AND(D10="CE1",G10&lt;('Étalonnage évaluation initiale '!$C$11+I10)),"&lt; "&amp;'Étalonnage évaluation initiale '!$B$11,IF(AND(D10="CE1",G10=('Étalonnage évaluation initiale '!$C$11+I10)),'Étalonnage évaluation initiale '!$B$11,IF(AND(D10="CE1",G10&lt;('Étalonnage évaluation initiale '!$C$10+I10)),"&lt; "&amp;'Étalonnage évaluation initiale '!$B$10,IF(AND(D10="CE1",G10=('Étalonnage évaluation initiale '!$C$10+I10)),'Étalonnage évaluation initiale '!$B$10,IF(AND(D10="CE1",G10&lt;('Étalonnage évaluation initiale '!$C$9+I10)),"&lt; "&amp;'Étalonnage évaluation initiale '!$B$9,IF(AND(D10="CE1",G10=('Étalonnage évaluation initiale '!$C$9+I10)),'Étalonnage évaluation initiale '!$B$9,IF(AND(D10="CE1",G10&lt;('Étalonnage évaluation initiale '!$C$8+I10)),"&lt; "&amp;'Étalonnage évaluation initiale '!$B$8,IF(AND(D10="CE1",G10=('Étalonnage évaluation initiale '!$C$8+I10)),'Étalonnage évaluation initiale '!$B$8,IF(AND(D10="CE1",G10&lt;('Étalonnage évaluation initiale '!$C$7+I10)),"&lt; "&amp;'Étalonnage évaluation initiale '!$B$7,IF(AND(D10="CE1",G10=('Étalonnage évaluation initiale '!$C$7+I10)),'Étalonnage évaluation initiale '!$B$7,IF(AND(D10="CE1",G10&lt;('Étalonnage évaluation initiale '!$C$6+I10)),"&lt; "&amp;'Étalonnage évaluation initiale '!$B$6,IF(AND(D10="CE1",G10=('Étalonnage évaluation initiale '!$C$6+I10)),'Étalonnage évaluation initiale '!$B$6,IF(AND(D10="CE1",G10&lt;('Étalonnage évaluation initiale '!$C$5+I10)),"&lt; "&amp;'Étalonnage évaluation initiale '!$B$5,IF(AND(D10="CE1",G10&lt;('Étalonnage évaluation initiale '!$C$5+I10)),"&lt; "&amp;'Étalonnage évaluation initiale '!$B$5,IF(AND(D10="CE1",G10&lt;('Étalonnage évaluation initiale '!$C$4+I10)),"&lt; "&amp;'Étalonnage évaluation initiale '!$B$4,IF(AND(D10="CE1",G10=('Étalonnage évaluation initiale '!$C$4+I10)),'Étalonnage évaluation initiale '!$B$4,IF(AND(D10="CE1",G10&lt;('Étalonnage évaluation initiale '!$C$3+I10)),"&lt; "&amp;'Étalonnage évaluation initiale '!$B$3,IF(AND(D10="CE1",G10=('Étalonnage évaluation initiale '!$C$3+I10)),'Étalonnage évaluation initiale '!$B$3,IF(AND(D10="CE1",G10&lt;('Étalonnage évaluation initiale '!$C$3+I10)),"&lt; "&amp;'Étalonnage évaluation initiale '!$B$3,IF(AND(D10="CE1",G10=('Étalonnage évaluation initiale '!$C$3+I10)),'Étalonnage évaluation initiale '!$B$3,IF(AND(D10="CE1",G10&gt;('Étalonnage évaluation initiale '!$C$3+I10)),"&gt; "&amp;'Étalonnage évaluation initiale '!$B$3,"")))))))))))))))))))))))))))</f>
        <v>#VALUE!</v>
      </c>
      <c r="K10" s="9" t="e">
        <f>IF(AND(D10="CE2",G10&lt;('Étalonnage évaluation initiale '!$D$14+I10)),"&lt; "&amp;'Étalonnage évaluation initiale '!$B$14,IF(AND(D10="CE2",G10=('Étalonnage évaluation initiale '!$D$14+I10)),'Étalonnage évaluation initiale '!$B$14,IF(AND(D10="CE2",G10&lt;('Étalonnage évaluation initiale '!$D$13+I10)),"&lt; "&amp;'Étalonnage évaluation initiale '!$B$13,IF(AND(D10="CE2",G10=('Étalonnage évaluation initiale '!$D$13+I10)),'Étalonnage évaluation initiale '!$B$13,IF(AND(D10="CE2",G10&lt;('Étalonnage évaluation initiale '!$D$12+I10)),"&lt; "&amp;'Étalonnage évaluation initiale '!$B$12,IF(AND(D10="CE2",G10=('Étalonnage évaluation initiale '!$D$12+I10)),'Étalonnage évaluation initiale '!$B$12,IF(AND(D10="CE2",G10&lt;('Étalonnage évaluation initiale '!$D$11+I10)),"&lt; "&amp;'Étalonnage évaluation initiale '!$B$11,IF(AND(D10="CE2",G10=('Étalonnage évaluation initiale '!$D$11+I10)),'Étalonnage évaluation initiale '!$B$11,IF(AND(D10="CE2",G10&lt;('Étalonnage évaluation initiale '!$D$10+I10)),"&lt; "&amp;'Étalonnage évaluation initiale '!$B$10,IF(AND(D10="CE2",G10=('Étalonnage évaluation initiale '!$D$10+I10)),'Étalonnage évaluation initiale '!$B$10,IF(AND(D10="CE2",G10&lt;('Étalonnage évaluation initiale '!$D$9+I10)),"&lt; "&amp;'Étalonnage évaluation initiale '!$B$9,IF(AND(D10="CE2",G10=('Étalonnage évaluation initiale '!$D$9+I10)),'Étalonnage évaluation initiale '!$B$9,IF(AND(D10="CE2",G10&lt;('Étalonnage évaluation initiale '!$D$8+I10)),"&lt; "&amp;'Étalonnage évaluation initiale '!$B$8,IF(AND(D10="CE2",G10=('Étalonnage évaluation initiale '!$D$8+I10)),'Étalonnage évaluation initiale '!$B$8,IF(AND(D10="CE2",G10&lt;('Étalonnage évaluation initiale '!$D$7+I10)),"&lt; "&amp;'Étalonnage évaluation initiale '!$B$7,IF(AND(D10="CE2",G10=('Étalonnage évaluation initiale '!$D$7+I10)),'Étalonnage évaluation initiale '!$B$7,IF(AND(D10="CE2",G10&lt;('Étalonnage évaluation initiale '!$D$6+I10)),"&lt; "&amp;'Étalonnage évaluation initiale '!$B$6,IF(AND(D10="CE2",G10=('Étalonnage évaluation initiale '!$D$6+I10)),'Étalonnage évaluation initiale '!$B$6,IF(AND(D10="CE2",G10&lt;('Étalonnage évaluation initiale '!$D$5+I10)),"&lt; "&amp;'Étalonnage évaluation initiale '!$B$5,IF(AND(D10="CE2",G10&lt;('Étalonnage évaluation initiale '!$D$5+I10)),"&lt; "&amp;'Étalonnage évaluation initiale '!$B$5,IF(AND(D10="CE2",G10&lt;('Étalonnage évaluation initiale '!$D$4+I10)),"&lt; "&amp;'Étalonnage évaluation initiale '!$B$4,IF(AND(D10="CE2",G10=('Étalonnage évaluation initiale '!$D$4+I10)),'Étalonnage évaluation initiale '!$B$4,IF(AND(D10="CE2",G10&lt;('Étalonnage évaluation initiale '!$D$3+I10)),"&lt; "&amp;'Étalonnage évaluation initiale '!$B$3,IF(AND(D10="CE2",G10=('Étalonnage évaluation initiale '!$D$3+I10)),'Étalonnage évaluation initiale '!$B$3,IF(AND(D10="CE2",G10&lt;('Étalonnage évaluation initiale '!$D$3+I10)),"&lt; "&amp;'Étalonnage évaluation initiale '!$B$3,IF(AND(D10="CE2",G10=('Étalonnage évaluation initiale '!$D$3+I10)),'Étalonnage évaluation initiale '!$B$3,IF(AND(D10="CE2",G10&gt;('Étalonnage évaluation initiale '!$D$3+I10)),"&gt; "&amp;'Étalonnage évaluation initiale '!$B$3,"")))))))))))))))))))))))))))</f>
        <v>#VALUE!</v>
      </c>
      <c r="L10" s="9" t="e">
        <f>IF(AND(D10="CM1",G10&lt;('Étalonnage évaluation initiale '!$E$14+I10)),"&lt; "&amp;'Étalonnage évaluation initiale '!$B$14,IF(AND(D10="CM1",G10=('Étalonnage évaluation initiale '!$E$14+I10)),'Étalonnage évaluation initiale '!$B$14,IF(AND(D10="CM1",G10&lt;('Étalonnage évaluation initiale '!$E$13+I10)),"&lt; "&amp;'Étalonnage évaluation initiale '!$B$13,IF(AND(D10="CM1",G10=('Étalonnage évaluation initiale '!$E$13+I10)),'Étalonnage évaluation initiale '!$B$13,IF(AND(D10="CM1",G10&lt;('Étalonnage évaluation initiale '!$E$12+I10)),"&lt; "&amp;'Étalonnage évaluation initiale '!$B$12,IF(AND(D10="CM1",G10=('Étalonnage évaluation initiale '!$E$12+I10)),'Étalonnage évaluation initiale '!$B$12,IF(AND(D10="CM1",G10&lt;('Étalonnage évaluation initiale '!$E$11+I10)),"&lt; "&amp;'Étalonnage évaluation initiale '!$B$11,IF(AND(D10="CM1",G10=('Étalonnage évaluation initiale '!$E$11+I10)),'Étalonnage évaluation initiale '!$B$11,IF(AND(D10="CM1",G10&lt;('Étalonnage évaluation initiale '!$E$10+I10)),"&lt; "&amp;'Étalonnage évaluation initiale '!$B$10,IF(AND(D10="CM1",G10=('Étalonnage évaluation initiale '!$E$10+I10)),'Étalonnage évaluation initiale '!$B$10,IF(AND(D10="CM1",G10&lt;('Étalonnage évaluation initiale '!$E$9+I10)),"&lt; "&amp;'Étalonnage évaluation initiale '!$B$9,IF(AND(D10="CM1",G10=('Étalonnage évaluation initiale '!$E$9+I10)),'Étalonnage évaluation initiale '!$B$9,IF(AND(D10="CM1",G10&lt;('Étalonnage évaluation initiale '!$E$8+I10)),"&lt; "&amp;'Étalonnage évaluation initiale '!$B$8,IF(AND(D10="CM1",G10=('Étalonnage évaluation initiale '!$E$8+I10)),'Étalonnage évaluation initiale '!$B$8,IF(AND(D10="CM1",G10&lt;('Étalonnage évaluation initiale '!$E$7+I10)),"&lt; "&amp;'Étalonnage évaluation initiale '!$B$7,IF(AND(D10="CM1",G10=('Étalonnage évaluation initiale '!$E$7+I10)),'Étalonnage évaluation initiale '!$B$7,IF(AND(D10="CM1",G10&lt;('Étalonnage évaluation initiale '!$E$6+I10)),"&lt; "&amp;'Étalonnage évaluation initiale '!$B$6,IF(AND(D10="CM1",G10=('Étalonnage évaluation initiale '!$E$6+I10)),'Étalonnage évaluation initiale '!$B$6,IF(AND(D10="CM1",G10&lt;('Étalonnage évaluation initiale '!$E$5+I10)),"&lt; "&amp;'Étalonnage évaluation initiale '!$B$5,IF(AND(D10="CM1",G10&lt;('Étalonnage évaluation initiale '!$E$5+I10)),"&lt; "&amp;'Étalonnage évaluation initiale '!$B$5,IF(AND(D10="CM1",G10&lt;('Étalonnage évaluation initiale '!$E$4+I10)),"&lt; "&amp;'Étalonnage évaluation initiale '!$B$4,IF(AND(D10="CM1",G10=('Étalonnage évaluation initiale '!$E$4+I10)),'Étalonnage évaluation initiale '!$B$4,IF(AND(D10="CM1",G10&lt;('Étalonnage évaluation initiale '!$E$3+I10)),"&lt; "&amp;'Étalonnage évaluation initiale '!$B$3,IF(AND(D10="CM1",G10=('Étalonnage évaluation initiale '!$E$3+I10)),'Étalonnage évaluation initiale '!$B$3,IF(AND(D10="CM1",G10&lt;('Étalonnage évaluation initiale '!$E$3+I10)),"&lt; "&amp;'Étalonnage évaluation initiale '!$B$3,IF(AND(D10="CM1",G10=('Étalonnage évaluation initiale '!$E$3+I10)),'Étalonnage évaluation initiale '!$B$3,IF(AND(D10="CM1",G10&gt;('Étalonnage évaluation initiale '!$E$3+I10)),"&gt; "&amp;'Étalonnage évaluation initiale '!$B$3,"")))))))))))))))))))))))))))</f>
        <v>#VALUE!</v>
      </c>
      <c r="M10" s="9" t="e">
        <f>IF(AND(D10="CM2",G10&lt;('Étalonnage évaluation initiale '!$F$14+I10)),"&lt; "&amp;'Étalonnage évaluation initiale '!$B$14,IF(AND(D10="CM2",G10=('Étalonnage évaluation initiale '!$F$14+I10)),'Étalonnage évaluation initiale '!$B$14,IF(AND(D10="CM2",G10&lt;('Étalonnage évaluation initiale '!$F$13+I10)),"&lt; "&amp;'Étalonnage évaluation initiale '!$B$13,IF(AND(D10="CM2",G10=('Étalonnage évaluation initiale '!$F$13+I10)),'Étalonnage évaluation initiale '!$B$13,IF(AND(D10="CM2",G10&lt;('Étalonnage évaluation initiale '!$F$12+I10)),"&lt; "&amp;'Étalonnage évaluation initiale '!$B$12,IF(AND(D10="CM2",G10=('Étalonnage évaluation initiale '!$F$12+I10)),'Étalonnage évaluation initiale '!$B$12,IF(AND(D10="CM2",G10&lt;('Étalonnage évaluation initiale '!$F$11+I10)),"&lt; "&amp;'Étalonnage évaluation initiale '!$B$11,IF(AND(D10="CM2",G10=('Étalonnage évaluation initiale '!$F$11+I10)),'Étalonnage évaluation initiale '!$B$11,IF(AND(D10="CM2",G10&lt;('Étalonnage évaluation initiale '!$F$10+I10)),"&lt; "&amp;'Étalonnage évaluation initiale '!$B$10,IF(AND(D10="CM2",G10=('Étalonnage évaluation initiale '!$F$10+I10)),'Étalonnage évaluation initiale '!$B$10,IF(AND(D10="CM2",G10&lt;('Étalonnage évaluation initiale '!$F$9+I10)),"&lt; "&amp;'Étalonnage évaluation initiale '!$B$9,IF(AND(D10="CM2",G10=('Étalonnage évaluation initiale '!$F$9+I10)),'Étalonnage évaluation initiale '!$B$9,IF(AND(D10="CM2",G10&lt;('Étalonnage évaluation initiale '!$F$8+I10)),"&lt; "&amp;'Étalonnage évaluation initiale '!$B$8,IF(AND(D10="CM2",G10=('Étalonnage évaluation initiale '!$F$8+I10)),'Étalonnage évaluation initiale '!$B$8,IF(AND(D10="CM2",G10&lt;('Étalonnage évaluation initiale '!$F$7+I10)),"&lt; "&amp;'Étalonnage évaluation initiale '!$B$7,IF(AND(D10="CM2",G10=('Étalonnage évaluation initiale '!$F$7+I10)),'Étalonnage évaluation initiale '!$B$7,IF(AND(D10="CM2",G10&lt;('Étalonnage évaluation initiale '!$F$6+I10)),"&lt; "&amp;'Étalonnage évaluation initiale '!$B$6,IF(AND(D10="CM2",G10=('Étalonnage évaluation initiale '!$F$6+I10)),'Étalonnage évaluation initiale '!$B$6,IF(AND(D10="CM2",G10&lt;('Étalonnage évaluation initiale '!$F$5+I10)),"&lt; "&amp;'Étalonnage évaluation initiale '!$B$5,IF(AND(D10="CM2",G10&lt;('Étalonnage évaluation initiale '!$F$5+I10)),"&lt; "&amp;'Étalonnage évaluation initiale '!$B$5,IF(AND(D10="CM2",G10&lt;('Étalonnage évaluation initiale '!$F$4+I10)),"&lt; "&amp;'Étalonnage évaluation initiale '!$B$4,IF(AND(D10="CM2",G10=('Étalonnage évaluation initiale '!$F$4+I10)),'Étalonnage évaluation initiale '!$B$4,IF(AND(D10="CM2",G10&lt;('Étalonnage évaluation initiale '!$F$3+I10)),"&lt; "&amp;'Étalonnage évaluation initiale '!$B$3,IF(AND(D10="CM2",G10=('Étalonnage évaluation initiale '!$F$3+I10)),'Étalonnage évaluation initiale '!$B$3,IF(AND(D10="CM2",G10&lt;('Étalonnage évaluation initiale '!$F$3+I10)),"&lt; "&amp;'Étalonnage évaluation initiale '!$B$3,IF(AND(D10="CM2",G10=('Étalonnage évaluation initiale '!$F$3+I10)),'Étalonnage évaluation initiale '!$B$3,IF(AND(D10="CM2",G10&gt;('Étalonnage évaluation initiale '!$F$3+I10)),"&gt; "&amp;'Étalonnage évaluation initiale '!$B$3,"")))))))))))))))))))))))))))</f>
        <v>#VALUE!</v>
      </c>
      <c r="N10" s="51" t="str">
        <f t="shared" si="1"/>
        <v/>
      </c>
    </row>
    <row r="11" spans="1:14" ht="22.7" customHeight="1">
      <c r="A11" s="7">
        <v>9</v>
      </c>
      <c r="B11" s="8"/>
      <c r="C11" s="8"/>
      <c r="D11" s="8"/>
      <c r="E11" s="9"/>
      <c r="F11" s="9"/>
      <c r="G11" s="10" t="str">
        <f t="shared" si="0"/>
        <v/>
      </c>
      <c r="H11" s="9"/>
      <c r="I11" s="14" t="str">
        <f>IF(H11=Ajustement!$A$3,Ajustement!$B$3,IF(H11=Ajustement!$A$4,Ajustement!$B$4,IF(H11=Ajustement!$A$5,Ajustement!$B$5,IF(H11=Ajustement!$A$6,Ajustement!$B$6,IF(H11=Ajustement!$A$7,Ajustement!$B$7,IF(H11=Ajustement!$A$8,Ajustement!$B$8,IF(H11=Ajustement!$A$9,Ajustement!$B$9,IF(H11=Ajustement!$A$10,Ajustement!$B$10,IF(H11=Ajustement!$A$11,Ajustement!$B$11,IF(H11=Ajustement!$A$12,Ajustement!$B$12,IF(H11=Ajustement!$A$13,Ajustement!$B$13,IF(H11=Ajustement!$A$14,Ajustement!$B$14,""))))))))))))</f>
        <v/>
      </c>
      <c r="J11" s="9" t="e">
        <f>IF(AND(D11="CE1",G11&lt;('Étalonnage évaluation initiale '!$C$14+I11)),"&lt; "&amp;'Étalonnage évaluation initiale '!$B$14,IF(AND(D11="CE1",G11=('Étalonnage évaluation initiale '!$C$14+I11)),'Étalonnage évaluation initiale '!$B$14,IF(AND(D11="CE1",G11&lt;('Étalonnage évaluation initiale '!$C$13+I11)),"&lt; "&amp;'Étalonnage évaluation initiale '!$B$13,IF(AND(D11="CE1",G11=('Étalonnage évaluation initiale '!$C$13+I11)),'Étalonnage évaluation initiale '!$B$13,IF(AND(D11="CE1",G11&lt;('Étalonnage évaluation initiale '!$C$12+I11)),"&lt; "&amp;'Étalonnage évaluation initiale '!$B$12,IF(AND(D11="CE1",G11=('Étalonnage évaluation initiale '!$C$12+I11)),'Étalonnage évaluation initiale '!$B$12,IF(AND(D11="CE1",G11&lt;('Étalonnage évaluation initiale '!$C$11+I11)),"&lt; "&amp;'Étalonnage évaluation initiale '!$B$11,IF(AND(D11="CE1",G11=('Étalonnage évaluation initiale '!$C$11+I11)),'Étalonnage évaluation initiale '!$B$11,IF(AND(D11="CE1",G11&lt;('Étalonnage évaluation initiale '!$C$10+I11)),"&lt; "&amp;'Étalonnage évaluation initiale '!$B$10,IF(AND(D11="CE1",G11=('Étalonnage évaluation initiale '!$C$10+I11)),'Étalonnage évaluation initiale '!$B$10,IF(AND(D11="CE1",G11&lt;('Étalonnage évaluation initiale '!$C$9+I11)),"&lt; "&amp;'Étalonnage évaluation initiale '!$B$9,IF(AND(D11="CE1",G11=('Étalonnage évaluation initiale '!$C$9+I11)),'Étalonnage évaluation initiale '!$B$9,IF(AND(D11="CE1",G11&lt;('Étalonnage évaluation initiale '!$C$8+I11)),"&lt; "&amp;'Étalonnage évaluation initiale '!$B$8,IF(AND(D11="CE1",G11=('Étalonnage évaluation initiale '!$C$8+I11)),'Étalonnage évaluation initiale '!$B$8,IF(AND(D11="CE1",G11&lt;('Étalonnage évaluation initiale '!$C$7+I11)),"&lt; "&amp;'Étalonnage évaluation initiale '!$B$7,IF(AND(D11="CE1",G11=('Étalonnage évaluation initiale '!$C$7+I11)),'Étalonnage évaluation initiale '!$B$7,IF(AND(D11="CE1",G11&lt;('Étalonnage évaluation initiale '!$C$6+I11)),"&lt; "&amp;'Étalonnage évaluation initiale '!$B$6,IF(AND(D11="CE1",G11=('Étalonnage évaluation initiale '!$C$6+I11)),'Étalonnage évaluation initiale '!$B$6,IF(AND(D11="CE1",G11&lt;('Étalonnage évaluation initiale '!$C$5+I11)),"&lt; "&amp;'Étalonnage évaluation initiale '!$B$5,IF(AND(D11="CE1",G11&lt;('Étalonnage évaluation initiale '!$C$5+I11)),"&lt; "&amp;'Étalonnage évaluation initiale '!$B$5,IF(AND(D11="CE1",G11&lt;('Étalonnage évaluation initiale '!$C$4+I11)),"&lt; "&amp;'Étalonnage évaluation initiale '!$B$4,IF(AND(D11="CE1",G11=('Étalonnage évaluation initiale '!$C$4+I11)),'Étalonnage évaluation initiale '!$B$4,IF(AND(D11="CE1",G11&lt;('Étalonnage évaluation initiale '!$C$3+I11)),"&lt; "&amp;'Étalonnage évaluation initiale '!$B$3,IF(AND(D11="CE1",G11=('Étalonnage évaluation initiale '!$C$3+I11)),'Étalonnage évaluation initiale '!$B$3,IF(AND(D11="CE1",G11&lt;('Étalonnage évaluation initiale '!$C$3+I11)),"&lt; "&amp;'Étalonnage évaluation initiale '!$B$3,IF(AND(D11="CE1",G11=('Étalonnage évaluation initiale '!$C$3+I11)),'Étalonnage évaluation initiale '!$B$3,IF(AND(D11="CE1",G11&gt;('Étalonnage évaluation initiale '!$C$3+I11)),"&gt; "&amp;'Étalonnage évaluation initiale '!$B$3,"")))))))))))))))))))))))))))</f>
        <v>#VALUE!</v>
      </c>
      <c r="K11" s="9" t="e">
        <f>IF(AND(D11="CE2",G11&lt;('Étalonnage évaluation initiale '!$D$14+I11)),"&lt; "&amp;'Étalonnage évaluation initiale '!$B$14,IF(AND(D11="CE2",G11=('Étalonnage évaluation initiale '!$D$14+I11)),'Étalonnage évaluation initiale '!$B$14,IF(AND(D11="CE2",G11&lt;('Étalonnage évaluation initiale '!$D$13+I11)),"&lt; "&amp;'Étalonnage évaluation initiale '!$B$13,IF(AND(D11="CE2",G11=('Étalonnage évaluation initiale '!$D$13+I11)),'Étalonnage évaluation initiale '!$B$13,IF(AND(D11="CE2",G11&lt;('Étalonnage évaluation initiale '!$D$12+I11)),"&lt; "&amp;'Étalonnage évaluation initiale '!$B$12,IF(AND(D11="CE2",G11=('Étalonnage évaluation initiale '!$D$12+I11)),'Étalonnage évaluation initiale '!$B$12,IF(AND(D11="CE2",G11&lt;('Étalonnage évaluation initiale '!$D$11+I11)),"&lt; "&amp;'Étalonnage évaluation initiale '!$B$11,IF(AND(D11="CE2",G11=('Étalonnage évaluation initiale '!$D$11+I11)),'Étalonnage évaluation initiale '!$B$11,IF(AND(D11="CE2",G11&lt;('Étalonnage évaluation initiale '!$D$10+I11)),"&lt; "&amp;'Étalonnage évaluation initiale '!$B$10,IF(AND(D11="CE2",G11=('Étalonnage évaluation initiale '!$D$10+I11)),'Étalonnage évaluation initiale '!$B$10,IF(AND(D11="CE2",G11&lt;('Étalonnage évaluation initiale '!$D$9+I11)),"&lt; "&amp;'Étalonnage évaluation initiale '!$B$9,IF(AND(D11="CE2",G11=('Étalonnage évaluation initiale '!$D$9+I11)),'Étalonnage évaluation initiale '!$B$9,IF(AND(D11="CE2",G11&lt;('Étalonnage évaluation initiale '!$D$8+I11)),"&lt; "&amp;'Étalonnage évaluation initiale '!$B$8,IF(AND(D11="CE2",G11=('Étalonnage évaluation initiale '!$D$8+I11)),'Étalonnage évaluation initiale '!$B$8,IF(AND(D11="CE2",G11&lt;('Étalonnage évaluation initiale '!$D$7+I11)),"&lt; "&amp;'Étalonnage évaluation initiale '!$B$7,IF(AND(D11="CE2",G11=('Étalonnage évaluation initiale '!$D$7+I11)),'Étalonnage évaluation initiale '!$B$7,IF(AND(D11="CE2",G11&lt;('Étalonnage évaluation initiale '!$D$6+I11)),"&lt; "&amp;'Étalonnage évaluation initiale '!$B$6,IF(AND(D11="CE2",G11=('Étalonnage évaluation initiale '!$D$6+I11)),'Étalonnage évaluation initiale '!$B$6,IF(AND(D11="CE2",G11&lt;('Étalonnage évaluation initiale '!$D$5+I11)),"&lt; "&amp;'Étalonnage évaluation initiale '!$B$5,IF(AND(D11="CE2",G11&lt;('Étalonnage évaluation initiale '!$D$5+I11)),"&lt; "&amp;'Étalonnage évaluation initiale '!$B$5,IF(AND(D11="CE2",G11&lt;('Étalonnage évaluation initiale '!$D$4+I11)),"&lt; "&amp;'Étalonnage évaluation initiale '!$B$4,IF(AND(D11="CE2",G11=('Étalonnage évaluation initiale '!$D$4+I11)),'Étalonnage évaluation initiale '!$B$4,IF(AND(D11="CE2",G11&lt;('Étalonnage évaluation initiale '!$D$3+I11)),"&lt; "&amp;'Étalonnage évaluation initiale '!$B$3,IF(AND(D11="CE2",G11=('Étalonnage évaluation initiale '!$D$3+I11)),'Étalonnage évaluation initiale '!$B$3,IF(AND(D11="CE2",G11&lt;('Étalonnage évaluation initiale '!$D$3+I11)),"&lt; "&amp;'Étalonnage évaluation initiale '!$B$3,IF(AND(D11="CE2",G11=('Étalonnage évaluation initiale '!$D$3+I11)),'Étalonnage évaluation initiale '!$B$3,IF(AND(D11="CE2",G11&gt;('Étalonnage évaluation initiale '!$D$3+I11)),"&gt; "&amp;'Étalonnage évaluation initiale '!$B$3,"")))))))))))))))))))))))))))</f>
        <v>#VALUE!</v>
      </c>
      <c r="L11" s="9" t="e">
        <f>IF(AND(D11="CM1",G11&lt;('Étalonnage évaluation initiale '!$E$14+I11)),"&lt; "&amp;'Étalonnage évaluation initiale '!$B$14,IF(AND(D11="CM1",G11=('Étalonnage évaluation initiale '!$E$14+I11)),'Étalonnage évaluation initiale '!$B$14,IF(AND(D11="CM1",G11&lt;('Étalonnage évaluation initiale '!$E$13+I11)),"&lt; "&amp;'Étalonnage évaluation initiale '!$B$13,IF(AND(D11="CM1",G11=('Étalonnage évaluation initiale '!$E$13+I11)),'Étalonnage évaluation initiale '!$B$13,IF(AND(D11="CM1",G11&lt;('Étalonnage évaluation initiale '!$E$12+I11)),"&lt; "&amp;'Étalonnage évaluation initiale '!$B$12,IF(AND(D11="CM1",G11=('Étalonnage évaluation initiale '!$E$12+I11)),'Étalonnage évaluation initiale '!$B$12,IF(AND(D11="CM1",G11&lt;('Étalonnage évaluation initiale '!$E$11+I11)),"&lt; "&amp;'Étalonnage évaluation initiale '!$B$11,IF(AND(D11="CM1",G11=('Étalonnage évaluation initiale '!$E$11+I11)),'Étalonnage évaluation initiale '!$B$11,IF(AND(D11="CM1",G11&lt;('Étalonnage évaluation initiale '!$E$10+I11)),"&lt; "&amp;'Étalonnage évaluation initiale '!$B$10,IF(AND(D11="CM1",G11=('Étalonnage évaluation initiale '!$E$10+I11)),'Étalonnage évaluation initiale '!$B$10,IF(AND(D11="CM1",G11&lt;('Étalonnage évaluation initiale '!$E$9+I11)),"&lt; "&amp;'Étalonnage évaluation initiale '!$B$9,IF(AND(D11="CM1",G11=('Étalonnage évaluation initiale '!$E$9+I11)),'Étalonnage évaluation initiale '!$B$9,IF(AND(D11="CM1",G11&lt;('Étalonnage évaluation initiale '!$E$8+I11)),"&lt; "&amp;'Étalonnage évaluation initiale '!$B$8,IF(AND(D11="CM1",G11=('Étalonnage évaluation initiale '!$E$8+I11)),'Étalonnage évaluation initiale '!$B$8,IF(AND(D11="CM1",G11&lt;('Étalonnage évaluation initiale '!$E$7+I11)),"&lt; "&amp;'Étalonnage évaluation initiale '!$B$7,IF(AND(D11="CM1",G11=('Étalonnage évaluation initiale '!$E$7+I11)),'Étalonnage évaluation initiale '!$B$7,IF(AND(D11="CM1",G11&lt;('Étalonnage évaluation initiale '!$E$6+I11)),"&lt; "&amp;'Étalonnage évaluation initiale '!$B$6,IF(AND(D11="CM1",G11=('Étalonnage évaluation initiale '!$E$6+I11)),'Étalonnage évaluation initiale '!$B$6,IF(AND(D11="CM1",G11&lt;('Étalonnage évaluation initiale '!$E$5+I11)),"&lt; "&amp;'Étalonnage évaluation initiale '!$B$5,IF(AND(D11="CM1",G11&lt;('Étalonnage évaluation initiale '!$E$5+I11)),"&lt; "&amp;'Étalonnage évaluation initiale '!$B$5,IF(AND(D11="CM1",G11&lt;('Étalonnage évaluation initiale '!$E$4+I11)),"&lt; "&amp;'Étalonnage évaluation initiale '!$B$4,IF(AND(D11="CM1",G11=('Étalonnage évaluation initiale '!$E$4+I11)),'Étalonnage évaluation initiale '!$B$4,IF(AND(D11="CM1",G11&lt;('Étalonnage évaluation initiale '!$E$3+I11)),"&lt; "&amp;'Étalonnage évaluation initiale '!$B$3,IF(AND(D11="CM1",G11=('Étalonnage évaluation initiale '!$E$3+I11)),'Étalonnage évaluation initiale '!$B$3,IF(AND(D11="CM1",G11&lt;('Étalonnage évaluation initiale '!$E$3+I11)),"&lt; "&amp;'Étalonnage évaluation initiale '!$B$3,IF(AND(D11="CM1",G11=('Étalonnage évaluation initiale '!$E$3+I11)),'Étalonnage évaluation initiale '!$B$3,IF(AND(D11="CM1",G11&gt;('Étalonnage évaluation initiale '!$E$3+I11)),"&gt; "&amp;'Étalonnage évaluation initiale '!$B$3,"")))))))))))))))))))))))))))</f>
        <v>#VALUE!</v>
      </c>
      <c r="M11" s="9" t="e">
        <f>IF(AND(D11="CM2",G11&lt;('Étalonnage évaluation initiale '!$F$14+I11)),"&lt; "&amp;'Étalonnage évaluation initiale '!$B$14,IF(AND(D11="CM2",G11=('Étalonnage évaluation initiale '!$F$14+I11)),'Étalonnage évaluation initiale '!$B$14,IF(AND(D11="CM2",G11&lt;('Étalonnage évaluation initiale '!$F$13+I11)),"&lt; "&amp;'Étalonnage évaluation initiale '!$B$13,IF(AND(D11="CM2",G11=('Étalonnage évaluation initiale '!$F$13+I11)),'Étalonnage évaluation initiale '!$B$13,IF(AND(D11="CM2",G11&lt;('Étalonnage évaluation initiale '!$F$12+I11)),"&lt; "&amp;'Étalonnage évaluation initiale '!$B$12,IF(AND(D11="CM2",G11=('Étalonnage évaluation initiale '!$F$12+I11)),'Étalonnage évaluation initiale '!$B$12,IF(AND(D11="CM2",G11&lt;('Étalonnage évaluation initiale '!$F$11+I11)),"&lt; "&amp;'Étalonnage évaluation initiale '!$B$11,IF(AND(D11="CM2",G11=('Étalonnage évaluation initiale '!$F$11+I11)),'Étalonnage évaluation initiale '!$B$11,IF(AND(D11="CM2",G11&lt;('Étalonnage évaluation initiale '!$F$10+I11)),"&lt; "&amp;'Étalonnage évaluation initiale '!$B$10,IF(AND(D11="CM2",G11=('Étalonnage évaluation initiale '!$F$10+I11)),'Étalonnage évaluation initiale '!$B$10,IF(AND(D11="CM2",G11&lt;('Étalonnage évaluation initiale '!$F$9+I11)),"&lt; "&amp;'Étalonnage évaluation initiale '!$B$9,IF(AND(D11="CM2",G11=('Étalonnage évaluation initiale '!$F$9+I11)),'Étalonnage évaluation initiale '!$B$9,IF(AND(D11="CM2",G11&lt;('Étalonnage évaluation initiale '!$F$8+I11)),"&lt; "&amp;'Étalonnage évaluation initiale '!$B$8,IF(AND(D11="CM2",G11=('Étalonnage évaluation initiale '!$F$8+I11)),'Étalonnage évaluation initiale '!$B$8,IF(AND(D11="CM2",G11&lt;('Étalonnage évaluation initiale '!$F$7+I11)),"&lt; "&amp;'Étalonnage évaluation initiale '!$B$7,IF(AND(D11="CM2",G11=('Étalonnage évaluation initiale '!$F$7+I11)),'Étalonnage évaluation initiale '!$B$7,IF(AND(D11="CM2",G11&lt;('Étalonnage évaluation initiale '!$F$6+I11)),"&lt; "&amp;'Étalonnage évaluation initiale '!$B$6,IF(AND(D11="CM2",G11=('Étalonnage évaluation initiale '!$F$6+I11)),'Étalonnage évaluation initiale '!$B$6,IF(AND(D11="CM2",G11&lt;('Étalonnage évaluation initiale '!$F$5+I11)),"&lt; "&amp;'Étalonnage évaluation initiale '!$B$5,IF(AND(D11="CM2",G11&lt;('Étalonnage évaluation initiale '!$F$5+I11)),"&lt; "&amp;'Étalonnage évaluation initiale '!$B$5,IF(AND(D11="CM2",G11&lt;('Étalonnage évaluation initiale '!$F$4+I11)),"&lt; "&amp;'Étalonnage évaluation initiale '!$B$4,IF(AND(D11="CM2",G11=('Étalonnage évaluation initiale '!$F$4+I11)),'Étalonnage évaluation initiale '!$B$4,IF(AND(D11="CM2",G11&lt;('Étalonnage évaluation initiale '!$F$3+I11)),"&lt; "&amp;'Étalonnage évaluation initiale '!$B$3,IF(AND(D11="CM2",G11=('Étalonnage évaluation initiale '!$F$3+I11)),'Étalonnage évaluation initiale '!$B$3,IF(AND(D11="CM2",G11&lt;('Étalonnage évaluation initiale '!$F$3+I11)),"&lt; "&amp;'Étalonnage évaluation initiale '!$B$3,IF(AND(D11="CM2",G11=('Étalonnage évaluation initiale '!$F$3+I11)),'Étalonnage évaluation initiale '!$B$3,IF(AND(D11="CM2",G11&gt;('Étalonnage évaluation initiale '!$F$3+I11)),"&gt; "&amp;'Étalonnage évaluation initiale '!$B$3,"")))))))))))))))))))))))))))</f>
        <v>#VALUE!</v>
      </c>
      <c r="N11" s="8" t="str">
        <f t="shared" si="1"/>
        <v/>
      </c>
    </row>
    <row r="12" spans="1:14" ht="22.7" customHeight="1">
      <c r="A12" s="11">
        <v>10</v>
      </c>
      <c r="B12" s="12"/>
      <c r="C12" s="12"/>
      <c r="D12" s="12"/>
      <c r="E12" s="13"/>
      <c r="F12" s="13"/>
      <c r="G12" s="42" t="str">
        <f t="shared" si="0"/>
        <v/>
      </c>
      <c r="H12" s="13"/>
      <c r="I12" s="14" t="str">
        <f>IF(H12=Ajustement!$A$3,Ajustement!$B$3,IF(H12=Ajustement!$A$4,Ajustement!$B$4,IF(H12=Ajustement!$A$5,Ajustement!$B$5,IF(H12=Ajustement!$A$6,Ajustement!$B$6,IF(H12=Ajustement!$A$7,Ajustement!$B$7,IF(H12=Ajustement!$A$8,Ajustement!$B$8,IF(H12=Ajustement!$A$9,Ajustement!$B$9,IF(H12=Ajustement!$A$10,Ajustement!$B$10,IF(H12=Ajustement!$A$11,Ajustement!$B$11,IF(H12=Ajustement!$A$12,Ajustement!$B$12,IF(H12=Ajustement!$A$13,Ajustement!$B$13,IF(H12=Ajustement!$A$14,Ajustement!$B$14,""))))))))))))</f>
        <v/>
      </c>
      <c r="J12" s="9" t="e">
        <f>IF(AND(D12="CE1",G12&lt;('Étalonnage évaluation initiale '!$C$14+I12)),"&lt; "&amp;'Étalonnage évaluation initiale '!$B$14,IF(AND(D12="CE1",G12=('Étalonnage évaluation initiale '!$C$14+I12)),'Étalonnage évaluation initiale '!$B$14,IF(AND(D12="CE1",G12&lt;('Étalonnage évaluation initiale '!$C$13+I12)),"&lt; "&amp;'Étalonnage évaluation initiale '!$B$13,IF(AND(D12="CE1",G12=('Étalonnage évaluation initiale '!$C$13+I12)),'Étalonnage évaluation initiale '!$B$13,IF(AND(D12="CE1",G12&lt;('Étalonnage évaluation initiale '!$C$12+I12)),"&lt; "&amp;'Étalonnage évaluation initiale '!$B$12,IF(AND(D12="CE1",G12=('Étalonnage évaluation initiale '!$C$12+I12)),'Étalonnage évaluation initiale '!$B$12,IF(AND(D12="CE1",G12&lt;('Étalonnage évaluation initiale '!$C$11+I12)),"&lt; "&amp;'Étalonnage évaluation initiale '!$B$11,IF(AND(D12="CE1",G12=('Étalonnage évaluation initiale '!$C$11+I12)),'Étalonnage évaluation initiale '!$B$11,IF(AND(D12="CE1",G12&lt;('Étalonnage évaluation initiale '!$C$10+I12)),"&lt; "&amp;'Étalonnage évaluation initiale '!$B$10,IF(AND(D12="CE1",G12=('Étalonnage évaluation initiale '!$C$10+I12)),'Étalonnage évaluation initiale '!$B$10,IF(AND(D12="CE1",G12&lt;('Étalonnage évaluation initiale '!$C$9+I12)),"&lt; "&amp;'Étalonnage évaluation initiale '!$B$9,IF(AND(D12="CE1",G12=('Étalonnage évaluation initiale '!$C$9+I12)),'Étalonnage évaluation initiale '!$B$9,IF(AND(D12="CE1",G12&lt;('Étalonnage évaluation initiale '!$C$8+I12)),"&lt; "&amp;'Étalonnage évaluation initiale '!$B$8,IF(AND(D12="CE1",G12=('Étalonnage évaluation initiale '!$C$8+I12)),'Étalonnage évaluation initiale '!$B$8,IF(AND(D12="CE1",G12&lt;('Étalonnage évaluation initiale '!$C$7+I12)),"&lt; "&amp;'Étalonnage évaluation initiale '!$B$7,IF(AND(D12="CE1",G12=('Étalonnage évaluation initiale '!$C$7+I12)),'Étalonnage évaluation initiale '!$B$7,IF(AND(D12="CE1",G12&lt;('Étalonnage évaluation initiale '!$C$6+I12)),"&lt; "&amp;'Étalonnage évaluation initiale '!$B$6,IF(AND(D12="CE1",G12=('Étalonnage évaluation initiale '!$C$6+I12)),'Étalonnage évaluation initiale '!$B$6,IF(AND(D12="CE1",G12&lt;('Étalonnage évaluation initiale '!$C$5+I12)),"&lt; "&amp;'Étalonnage évaluation initiale '!$B$5,IF(AND(D12="CE1",G12&lt;('Étalonnage évaluation initiale '!$C$5+I12)),"&lt; "&amp;'Étalonnage évaluation initiale '!$B$5,IF(AND(D12="CE1",G12&lt;('Étalonnage évaluation initiale '!$C$4+I12)),"&lt; "&amp;'Étalonnage évaluation initiale '!$B$4,IF(AND(D12="CE1",G12=('Étalonnage évaluation initiale '!$C$4+I12)),'Étalonnage évaluation initiale '!$B$4,IF(AND(D12="CE1",G12&lt;('Étalonnage évaluation initiale '!$C$3+I12)),"&lt; "&amp;'Étalonnage évaluation initiale '!$B$3,IF(AND(D12="CE1",G12=('Étalonnage évaluation initiale '!$C$3+I12)),'Étalonnage évaluation initiale '!$B$3,IF(AND(D12="CE1",G12&lt;('Étalonnage évaluation initiale '!$C$3+I12)),"&lt; "&amp;'Étalonnage évaluation initiale '!$B$3,IF(AND(D12="CE1",G12=('Étalonnage évaluation initiale '!$C$3+I12)),'Étalonnage évaluation initiale '!$B$3,IF(AND(D12="CE1",G12&gt;('Étalonnage évaluation initiale '!$C$3+I12)),"&gt; "&amp;'Étalonnage évaluation initiale '!$B$3,"")))))))))))))))))))))))))))</f>
        <v>#VALUE!</v>
      </c>
      <c r="K12" s="9" t="e">
        <f>IF(AND(D12="CE2",G12&lt;('Étalonnage évaluation initiale '!$D$14+I12)),"&lt; "&amp;'Étalonnage évaluation initiale '!$B$14,IF(AND(D12="CE2",G12=('Étalonnage évaluation initiale '!$D$14+I12)),'Étalonnage évaluation initiale '!$B$14,IF(AND(D12="CE2",G12&lt;('Étalonnage évaluation initiale '!$D$13+I12)),"&lt; "&amp;'Étalonnage évaluation initiale '!$B$13,IF(AND(D12="CE2",G12=('Étalonnage évaluation initiale '!$D$13+I12)),'Étalonnage évaluation initiale '!$B$13,IF(AND(D12="CE2",G12&lt;('Étalonnage évaluation initiale '!$D$12+I12)),"&lt; "&amp;'Étalonnage évaluation initiale '!$B$12,IF(AND(D12="CE2",G12=('Étalonnage évaluation initiale '!$D$12+I12)),'Étalonnage évaluation initiale '!$B$12,IF(AND(D12="CE2",G12&lt;('Étalonnage évaluation initiale '!$D$11+I12)),"&lt; "&amp;'Étalonnage évaluation initiale '!$B$11,IF(AND(D12="CE2",G12=('Étalonnage évaluation initiale '!$D$11+I12)),'Étalonnage évaluation initiale '!$B$11,IF(AND(D12="CE2",G12&lt;('Étalonnage évaluation initiale '!$D$10+I12)),"&lt; "&amp;'Étalonnage évaluation initiale '!$B$10,IF(AND(D12="CE2",G12=('Étalonnage évaluation initiale '!$D$10+I12)),'Étalonnage évaluation initiale '!$B$10,IF(AND(D12="CE2",G12&lt;('Étalonnage évaluation initiale '!$D$9+I12)),"&lt; "&amp;'Étalonnage évaluation initiale '!$B$9,IF(AND(D12="CE2",G12=('Étalonnage évaluation initiale '!$D$9+I12)),'Étalonnage évaluation initiale '!$B$9,IF(AND(D12="CE2",G12&lt;('Étalonnage évaluation initiale '!$D$8+I12)),"&lt; "&amp;'Étalonnage évaluation initiale '!$B$8,IF(AND(D12="CE2",G12=('Étalonnage évaluation initiale '!$D$8+I12)),'Étalonnage évaluation initiale '!$B$8,IF(AND(D12="CE2",G12&lt;('Étalonnage évaluation initiale '!$D$7+I12)),"&lt; "&amp;'Étalonnage évaluation initiale '!$B$7,IF(AND(D12="CE2",G12=('Étalonnage évaluation initiale '!$D$7+I12)),'Étalonnage évaluation initiale '!$B$7,IF(AND(D12="CE2",G12&lt;('Étalonnage évaluation initiale '!$D$6+I12)),"&lt; "&amp;'Étalonnage évaluation initiale '!$B$6,IF(AND(D12="CE2",G12=('Étalonnage évaluation initiale '!$D$6+I12)),'Étalonnage évaluation initiale '!$B$6,IF(AND(D12="CE2",G12&lt;('Étalonnage évaluation initiale '!$D$5+I12)),"&lt; "&amp;'Étalonnage évaluation initiale '!$B$5,IF(AND(D12="CE2",G12&lt;('Étalonnage évaluation initiale '!$D$5+I12)),"&lt; "&amp;'Étalonnage évaluation initiale '!$B$5,IF(AND(D12="CE2",G12&lt;('Étalonnage évaluation initiale '!$D$4+I12)),"&lt; "&amp;'Étalonnage évaluation initiale '!$B$4,IF(AND(D12="CE2",G12=('Étalonnage évaluation initiale '!$D$4+I12)),'Étalonnage évaluation initiale '!$B$4,IF(AND(D12="CE2",G12&lt;('Étalonnage évaluation initiale '!$D$3+I12)),"&lt; "&amp;'Étalonnage évaluation initiale '!$B$3,IF(AND(D12="CE2",G12=('Étalonnage évaluation initiale '!$D$3+I12)),'Étalonnage évaluation initiale '!$B$3,IF(AND(D12="CE2",G12&lt;('Étalonnage évaluation initiale '!$D$3+I12)),"&lt; "&amp;'Étalonnage évaluation initiale '!$B$3,IF(AND(D12="CE2",G12=('Étalonnage évaluation initiale '!$D$3+I12)),'Étalonnage évaluation initiale '!$B$3,IF(AND(D12="CE2",G12&gt;('Étalonnage évaluation initiale '!$D$3+I12)),"&gt; "&amp;'Étalonnage évaluation initiale '!$B$3,"")))))))))))))))))))))))))))</f>
        <v>#VALUE!</v>
      </c>
      <c r="L12" s="9" t="e">
        <f>IF(AND(D12="CM1",G12&lt;('Étalonnage évaluation initiale '!$E$14+I12)),"&lt; "&amp;'Étalonnage évaluation initiale '!$B$14,IF(AND(D12="CM1",G12=('Étalonnage évaluation initiale '!$E$14+I12)),'Étalonnage évaluation initiale '!$B$14,IF(AND(D12="CM1",G12&lt;('Étalonnage évaluation initiale '!$E$13+I12)),"&lt; "&amp;'Étalonnage évaluation initiale '!$B$13,IF(AND(D12="CM1",G12=('Étalonnage évaluation initiale '!$E$13+I12)),'Étalonnage évaluation initiale '!$B$13,IF(AND(D12="CM1",G12&lt;('Étalonnage évaluation initiale '!$E$12+I12)),"&lt; "&amp;'Étalonnage évaluation initiale '!$B$12,IF(AND(D12="CM1",G12=('Étalonnage évaluation initiale '!$E$12+I12)),'Étalonnage évaluation initiale '!$B$12,IF(AND(D12="CM1",G12&lt;('Étalonnage évaluation initiale '!$E$11+I12)),"&lt; "&amp;'Étalonnage évaluation initiale '!$B$11,IF(AND(D12="CM1",G12=('Étalonnage évaluation initiale '!$E$11+I12)),'Étalonnage évaluation initiale '!$B$11,IF(AND(D12="CM1",G12&lt;('Étalonnage évaluation initiale '!$E$10+I12)),"&lt; "&amp;'Étalonnage évaluation initiale '!$B$10,IF(AND(D12="CM1",G12=('Étalonnage évaluation initiale '!$E$10+I12)),'Étalonnage évaluation initiale '!$B$10,IF(AND(D12="CM1",G12&lt;('Étalonnage évaluation initiale '!$E$9+I12)),"&lt; "&amp;'Étalonnage évaluation initiale '!$B$9,IF(AND(D12="CM1",G12=('Étalonnage évaluation initiale '!$E$9+I12)),'Étalonnage évaluation initiale '!$B$9,IF(AND(D12="CM1",G12&lt;('Étalonnage évaluation initiale '!$E$8+I12)),"&lt; "&amp;'Étalonnage évaluation initiale '!$B$8,IF(AND(D12="CM1",G12=('Étalonnage évaluation initiale '!$E$8+I12)),'Étalonnage évaluation initiale '!$B$8,IF(AND(D12="CM1",G12&lt;('Étalonnage évaluation initiale '!$E$7+I12)),"&lt; "&amp;'Étalonnage évaluation initiale '!$B$7,IF(AND(D12="CM1",G12=('Étalonnage évaluation initiale '!$E$7+I12)),'Étalonnage évaluation initiale '!$B$7,IF(AND(D12="CM1",G12&lt;('Étalonnage évaluation initiale '!$E$6+I12)),"&lt; "&amp;'Étalonnage évaluation initiale '!$B$6,IF(AND(D12="CM1",G12=('Étalonnage évaluation initiale '!$E$6+I12)),'Étalonnage évaluation initiale '!$B$6,IF(AND(D12="CM1",G12&lt;('Étalonnage évaluation initiale '!$E$5+I12)),"&lt; "&amp;'Étalonnage évaluation initiale '!$B$5,IF(AND(D12="CM1",G12&lt;('Étalonnage évaluation initiale '!$E$5+I12)),"&lt; "&amp;'Étalonnage évaluation initiale '!$B$5,IF(AND(D12="CM1",G12&lt;('Étalonnage évaluation initiale '!$E$4+I12)),"&lt; "&amp;'Étalonnage évaluation initiale '!$B$4,IF(AND(D12="CM1",G12=('Étalonnage évaluation initiale '!$E$4+I12)),'Étalonnage évaluation initiale '!$B$4,IF(AND(D12="CM1",G12&lt;('Étalonnage évaluation initiale '!$E$3+I12)),"&lt; "&amp;'Étalonnage évaluation initiale '!$B$3,IF(AND(D12="CM1",G12=('Étalonnage évaluation initiale '!$E$3+I12)),'Étalonnage évaluation initiale '!$B$3,IF(AND(D12="CM1",G12&lt;('Étalonnage évaluation initiale '!$E$3+I12)),"&lt; "&amp;'Étalonnage évaluation initiale '!$B$3,IF(AND(D12="CM1",G12=('Étalonnage évaluation initiale '!$E$3+I12)),'Étalonnage évaluation initiale '!$B$3,IF(AND(D12="CM1",G12&gt;('Étalonnage évaluation initiale '!$E$3+I12)),"&gt; "&amp;'Étalonnage évaluation initiale '!$B$3,"")))))))))))))))))))))))))))</f>
        <v>#VALUE!</v>
      </c>
      <c r="M12" s="9" t="e">
        <f>IF(AND(D12="CM2",G12&lt;('Étalonnage évaluation initiale '!$F$14+I12)),"&lt; "&amp;'Étalonnage évaluation initiale '!$B$14,IF(AND(D12="CM2",G12=('Étalonnage évaluation initiale '!$F$14+I12)),'Étalonnage évaluation initiale '!$B$14,IF(AND(D12="CM2",G12&lt;('Étalonnage évaluation initiale '!$F$13+I12)),"&lt; "&amp;'Étalonnage évaluation initiale '!$B$13,IF(AND(D12="CM2",G12=('Étalonnage évaluation initiale '!$F$13+I12)),'Étalonnage évaluation initiale '!$B$13,IF(AND(D12="CM2",G12&lt;('Étalonnage évaluation initiale '!$F$12+I12)),"&lt; "&amp;'Étalonnage évaluation initiale '!$B$12,IF(AND(D12="CM2",G12=('Étalonnage évaluation initiale '!$F$12+I12)),'Étalonnage évaluation initiale '!$B$12,IF(AND(D12="CM2",G12&lt;('Étalonnage évaluation initiale '!$F$11+I12)),"&lt; "&amp;'Étalonnage évaluation initiale '!$B$11,IF(AND(D12="CM2",G12=('Étalonnage évaluation initiale '!$F$11+I12)),'Étalonnage évaluation initiale '!$B$11,IF(AND(D12="CM2",G12&lt;('Étalonnage évaluation initiale '!$F$10+I12)),"&lt; "&amp;'Étalonnage évaluation initiale '!$B$10,IF(AND(D12="CM2",G12=('Étalonnage évaluation initiale '!$F$10+I12)),'Étalonnage évaluation initiale '!$B$10,IF(AND(D12="CM2",G12&lt;('Étalonnage évaluation initiale '!$F$9+I12)),"&lt; "&amp;'Étalonnage évaluation initiale '!$B$9,IF(AND(D12="CM2",G12=('Étalonnage évaluation initiale '!$F$9+I12)),'Étalonnage évaluation initiale '!$B$9,IF(AND(D12="CM2",G12&lt;('Étalonnage évaluation initiale '!$F$8+I12)),"&lt; "&amp;'Étalonnage évaluation initiale '!$B$8,IF(AND(D12="CM2",G12=('Étalonnage évaluation initiale '!$F$8+I12)),'Étalonnage évaluation initiale '!$B$8,IF(AND(D12="CM2",G12&lt;('Étalonnage évaluation initiale '!$F$7+I12)),"&lt; "&amp;'Étalonnage évaluation initiale '!$B$7,IF(AND(D12="CM2",G12=('Étalonnage évaluation initiale '!$F$7+I12)),'Étalonnage évaluation initiale '!$B$7,IF(AND(D12="CM2",G12&lt;('Étalonnage évaluation initiale '!$F$6+I12)),"&lt; "&amp;'Étalonnage évaluation initiale '!$B$6,IF(AND(D12="CM2",G12=('Étalonnage évaluation initiale '!$F$6+I12)),'Étalonnage évaluation initiale '!$B$6,IF(AND(D12="CM2",G12&lt;('Étalonnage évaluation initiale '!$F$5+I12)),"&lt; "&amp;'Étalonnage évaluation initiale '!$B$5,IF(AND(D12="CM2",G12&lt;('Étalonnage évaluation initiale '!$F$5+I12)),"&lt; "&amp;'Étalonnage évaluation initiale '!$B$5,IF(AND(D12="CM2",G12&lt;('Étalonnage évaluation initiale '!$F$4+I12)),"&lt; "&amp;'Étalonnage évaluation initiale '!$B$4,IF(AND(D12="CM2",G12=('Étalonnage évaluation initiale '!$F$4+I12)),'Étalonnage évaluation initiale '!$B$4,IF(AND(D12="CM2",G12&lt;('Étalonnage évaluation initiale '!$F$3+I12)),"&lt; "&amp;'Étalonnage évaluation initiale '!$B$3,IF(AND(D12="CM2",G12=('Étalonnage évaluation initiale '!$F$3+I12)),'Étalonnage évaluation initiale '!$B$3,IF(AND(D12="CM2",G12&lt;('Étalonnage évaluation initiale '!$F$3+I12)),"&lt; "&amp;'Étalonnage évaluation initiale '!$B$3,IF(AND(D12="CM2",G12=('Étalonnage évaluation initiale '!$F$3+I12)),'Étalonnage évaluation initiale '!$B$3,IF(AND(D12="CM2",G12&gt;('Étalonnage évaluation initiale '!$F$3+I12)),"&gt; "&amp;'Étalonnage évaluation initiale '!$B$3,"")))))))))))))))))))))))))))</f>
        <v>#VALUE!</v>
      </c>
      <c r="N12" s="51" t="str">
        <f t="shared" si="1"/>
        <v/>
      </c>
    </row>
    <row r="13" spans="1:14" ht="22.7" customHeight="1">
      <c r="A13" s="7">
        <v>11</v>
      </c>
      <c r="B13" s="8"/>
      <c r="C13" s="8"/>
      <c r="D13" s="8"/>
      <c r="E13" s="9"/>
      <c r="F13" s="9"/>
      <c r="G13" s="10" t="str">
        <f t="shared" si="0"/>
        <v/>
      </c>
      <c r="H13" s="9"/>
      <c r="I13" s="14" t="str">
        <f>IF(H13=Ajustement!$A$3,Ajustement!$B$3,IF(H13=Ajustement!$A$4,Ajustement!$B$4,IF(H13=Ajustement!$A$5,Ajustement!$B$5,IF(H13=Ajustement!$A$6,Ajustement!$B$6,IF(H13=Ajustement!$A$7,Ajustement!$B$7,IF(H13=Ajustement!$A$8,Ajustement!$B$8,IF(H13=Ajustement!$A$9,Ajustement!$B$9,IF(H13=Ajustement!$A$10,Ajustement!$B$10,IF(H13=Ajustement!$A$11,Ajustement!$B$11,IF(H13=Ajustement!$A$12,Ajustement!$B$12,IF(H13=Ajustement!$A$13,Ajustement!$B$13,IF(H13=Ajustement!$A$14,Ajustement!$B$14,""))))))))))))</f>
        <v/>
      </c>
      <c r="J13" s="9" t="e">
        <f>IF(AND(D13="CE1",G13&lt;('Étalonnage évaluation initiale '!$C$14+I13)),"&lt; "&amp;'Étalonnage évaluation initiale '!$B$14,IF(AND(D13="CE1",G13=('Étalonnage évaluation initiale '!$C$14+I13)),'Étalonnage évaluation initiale '!$B$14,IF(AND(D13="CE1",G13&lt;('Étalonnage évaluation initiale '!$C$13+I13)),"&lt; "&amp;'Étalonnage évaluation initiale '!$B$13,IF(AND(D13="CE1",G13=('Étalonnage évaluation initiale '!$C$13+I13)),'Étalonnage évaluation initiale '!$B$13,IF(AND(D13="CE1",G13&lt;('Étalonnage évaluation initiale '!$C$12+I13)),"&lt; "&amp;'Étalonnage évaluation initiale '!$B$12,IF(AND(D13="CE1",G13=('Étalonnage évaluation initiale '!$C$12+I13)),'Étalonnage évaluation initiale '!$B$12,IF(AND(D13="CE1",G13&lt;('Étalonnage évaluation initiale '!$C$11+I13)),"&lt; "&amp;'Étalonnage évaluation initiale '!$B$11,IF(AND(D13="CE1",G13=('Étalonnage évaluation initiale '!$C$11+I13)),'Étalonnage évaluation initiale '!$B$11,IF(AND(D13="CE1",G13&lt;('Étalonnage évaluation initiale '!$C$10+I13)),"&lt; "&amp;'Étalonnage évaluation initiale '!$B$10,IF(AND(D13="CE1",G13=('Étalonnage évaluation initiale '!$C$10+I13)),'Étalonnage évaluation initiale '!$B$10,IF(AND(D13="CE1",G13&lt;('Étalonnage évaluation initiale '!$C$9+I13)),"&lt; "&amp;'Étalonnage évaluation initiale '!$B$9,IF(AND(D13="CE1",G13=('Étalonnage évaluation initiale '!$C$9+I13)),'Étalonnage évaluation initiale '!$B$9,IF(AND(D13="CE1",G13&lt;('Étalonnage évaluation initiale '!$C$8+I13)),"&lt; "&amp;'Étalonnage évaluation initiale '!$B$8,IF(AND(D13="CE1",G13=('Étalonnage évaluation initiale '!$C$8+I13)),'Étalonnage évaluation initiale '!$B$8,IF(AND(D13="CE1",G13&lt;('Étalonnage évaluation initiale '!$C$7+I13)),"&lt; "&amp;'Étalonnage évaluation initiale '!$B$7,IF(AND(D13="CE1",G13=('Étalonnage évaluation initiale '!$C$7+I13)),'Étalonnage évaluation initiale '!$B$7,IF(AND(D13="CE1",G13&lt;('Étalonnage évaluation initiale '!$C$6+I13)),"&lt; "&amp;'Étalonnage évaluation initiale '!$B$6,IF(AND(D13="CE1",G13=('Étalonnage évaluation initiale '!$C$6+I13)),'Étalonnage évaluation initiale '!$B$6,IF(AND(D13="CE1",G13&lt;('Étalonnage évaluation initiale '!$C$5+I13)),"&lt; "&amp;'Étalonnage évaluation initiale '!$B$5,IF(AND(D13="CE1",G13&lt;('Étalonnage évaluation initiale '!$C$5+I13)),"&lt; "&amp;'Étalonnage évaluation initiale '!$B$5,IF(AND(D13="CE1",G13&lt;('Étalonnage évaluation initiale '!$C$4+I13)),"&lt; "&amp;'Étalonnage évaluation initiale '!$B$4,IF(AND(D13="CE1",G13=('Étalonnage évaluation initiale '!$C$4+I13)),'Étalonnage évaluation initiale '!$B$4,IF(AND(D13="CE1",G13&lt;('Étalonnage évaluation initiale '!$C$3+I13)),"&lt; "&amp;'Étalonnage évaluation initiale '!$B$3,IF(AND(D13="CE1",G13=('Étalonnage évaluation initiale '!$C$3+I13)),'Étalonnage évaluation initiale '!$B$3,IF(AND(D13="CE1",G13&lt;('Étalonnage évaluation initiale '!$C$3+I13)),"&lt; "&amp;'Étalonnage évaluation initiale '!$B$3,IF(AND(D13="CE1",G13=('Étalonnage évaluation initiale '!$C$3+I13)),'Étalonnage évaluation initiale '!$B$3,IF(AND(D13="CE1",G13&gt;('Étalonnage évaluation initiale '!$C$3+I13)),"&gt; "&amp;'Étalonnage évaluation initiale '!$B$3,"")))))))))))))))))))))))))))</f>
        <v>#VALUE!</v>
      </c>
      <c r="K13" s="9" t="e">
        <f>IF(AND(D13="CE2",G13&lt;('Étalonnage évaluation initiale '!$D$14+I13)),"&lt; "&amp;'Étalonnage évaluation initiale '!$B$14,IF(AND(D13="CE2",G13=('Étalonnage évaluation initiale '!$D$14+I13)),'Étalonnage évaluation initiale '!$B$14,IF(AND(D13="CE2",G13&lt;('Étalonnage évaluation initiale '!$D$13+I13)),"&lt; "&amp;'Étalonnage évaluation initiale '!$B$13,IF(AND(D13="CE2",G13=('Étalonnage évaluation initiale '!$D$13+I13)),'Étalonnage évaluation initiale '!$B$13,IF(AND(D13="CE2",G13&lt;('Étalonnage évaluation initiale '!$D$12+I13)),"&lt; "&amp;'Étalonnage évaluation initiale '!$B$12,IF(AND(D13="CE2",G13=('Étalonnage évaluation initiale '!$D$12+I13)),'Étalonnage évaluation initiale '!$B$12,IF(AND(D13="CE2",G13&lt;('Étalonnage évaluation initiale '!$D$11+I13)),"&lt; "&amp;'Étalonnage évaluation initiale '!$B$11,IF(AND(D13="CE2",G13=('Étalonnage évaluation initiale '!$D$11+I13)),'Étalonnage évaluation initiale '!$B$11,IF(AND(D13="CE2",G13&lt;('Étalonnage évaluation initiale '!$D$10+I13)),"&lt; "&amp;'Étalonnage évaluation initiale '!$B$10,IF(AND(D13="CE2",G13=('Étalonnage évaluation initiale '!$D$10+I13)),'Étalonnage évaluation initiale '!$B$10,IF(AND(D13="CE2",G13&lt;('Étalonnage évaluation initiale '!$D$9+I13)),"&lt; "&amp;'Étalonnage évaluation initiale '!$B$9,IF(AND(D13="CE2",G13=('Étalonnage évaluation initiale '!$D$9+I13)),'Étalonnage évaluation initiale '!$B$9,IF(AND(D13="CE2",G13&lt;('Étalonnage évaluation initiale '!$D$8+I13)),"&lt; "&amp;'Étalonnage évaluation initiale '!$B$8,IF(AND(D13="CE2",G13=('Étalonnage évaluation initiale '!$D$8+I13)),'Étalonnage évaluation initiale '!$B$8,IF(AND(D13="CE2",G13&lt;('Étalonnage évaluation initiale '!$D$7+I13)),"&lt; "&amp;'Étalonnage évaluation initiale '!$B$7,IF(AND(D13="CE2",G13=('Étalonnage évaluation initiale '!$D$7+I13)),'Étalonnage évaluation initiale '!$B$7,IF(AND(D13="CE2",G13&lt;('Étalonnage évaluation initiale '!$D$6+I13)),"&lt; "&amp;'Étalonnage évaluation initiale '!$B$6,IF(AND(D13="CE2",G13=('Étalonnage évaluation initiale '!$D$6+I13)),'Étalonnage évaluation initiale '!$B$6,IF(AND(D13="CE2",G13&lt;('Étalonnage évaluation initiale '!$D$5+I13)),"&lt; "&amp;'Étalonnage évaluation initiale '!$B$5,IF(AND(D13="CE2",G13&lt;('Étalonnage évaluation initiale '!$D$5+I13)),"&lt; "&amp;'Étalonnage évaluation initiale '!$B$5,IF(AND(D13="CE2",G13&lt;('Étalonnage évaluation initiale '!$D$4+I13)),"&lt; "&amp;'Étalonnage évaluation initiale '!$B$4,IF(AND(D13="CE2",G13=('Étalonnage évaluation initiale '!$D$4+I13)),'Étalonnage évaluation initiale '!$B$4,IF(AND(D13="CE2",G13&lt;('Étalonnage évaluation initiale '!$D$3+I13)),"&lt; "&amp;'Étalonnage évaluation initiale '!$B$3,IF(AND(D13="CE2",G13=('Étalonnage évaluation initiale '!$D$3+I13)),'Étalonnage évaluation initiale '!$B$3,IF(AND(D13="CE2",G13&lt;('Étalonnage évaluation initiale '!$D$3+I13)),"&lt; "&amp;'Étalonnage évaluation initiale '!$B$3,IF(AND(D13="CE2",G13=('Étalonnage évaluation initiale '!$D$3+I13)),'Étalonnage évaluation initiale '!$B$3,IF(AND(D13="CE2",G13&gt;('Étalonnage évaluation initiale '!$D$3+I13)),"&gt; "&amp;'Étalonnage évaluation initiale '!$B$3,"")))))))))))))))))))))))))))</f>
        <v>#VALUE!</v>
      </c>
      <c r="L13" s="9" t="e">
        <f>IF(AND(D13="CM1",G13&lt;('Étalonnage évaluation initiale '!$E$14+I13)),"&lt; "&amp;'Étalonnage évaluation initiale '!$B$14,IF(AND(D13="CM1",G13=('Étalonnage évaluation initiale '!$E$14+I13)),'Étalonnage évaluation initiale '!$B$14,IF(AND(D13="CM1",G13&lt;('Étalonnage évaluation initiale '!$E$13+I13)),"&lt; "&amp;'Étalonnage évaluation initiale '!$B$13,IF(AND(D13="CM1",G13=('Étalonnage évaluation initiale '!$E$13+I13)),'Étalonnage évaluation initiale '!$B$13,IF(AND(D13="CM1",G13&lt;('Étalonnage évaluation initiale '!$E$12+I13)),"&lt; "&amp;'Étalonnage évaluation initiale '!$B$12,IF(AND(D13="CM1",G13=('Étalonnage évaluation initiale '!$E$12+I13)),'Étalonnage évaluation initiale '!$B$12,IF(AND(D13="CM1",G13&lt;('Étalonnage évaluation initiale '!$E$11+I13)),"&lt; "&amp;'Étalonnage évaluation initiale '!$B$11,IF(AND(D13="CM1",G13=('Étalonnage évaluation initiale '!$E$11+I13)),'Étalonnage évaluation initiale '!$B$11,IF(AND(D13="CM1",G13&lt;('Étalonnage évaluation initiale '!$E$10+I13)),"&lt; "&amp;'Étalonnage évaluation initiale '!$B$10,IF(AND(D13="CM1",G13=('Étalonnage évaluation initiale '!$E$10+I13)),'Étalonnage évaluation initiale '!$B$10,IF(AND(D13="CM1",G13&lt;('Étalonnage évaluation initiale '!$E$9+I13)),"&lt; "&amp;'Étalonnage évaluation initiale '!$B$9,IF(AND(D13="CM1",G13=('Étalonnage évaluation initiale '!$E$9+I13)),'Étalonnage évaluation initiale '!$B$9,IF(AND(D13="CM1",G13&lt;('Étalonnage évaluation initiale '!$E$8+I13)),"&lt; "&amp;'Étalonnage évaluation initiale '!$B$8,IF(AND(D13="CM1",G13=('Étalonnage évaluation initiale '!$E$8+I13)),'Étalonnage évaluation initiale '!$B$8,IF(AND(D13="CM1",G13&lt;('Étalonnage évaluation initiale '!$E$7+I13)),"&lt; "&amp;'Étalonnage évaluation initiale '!$B$7,IF(AND(D13="CM1",G13=('Étalonnage évaluation initiale '!$E$7+I13)),'Étalonnage évaluation initiale '!$B$7,IF(AND(D13="CM1",G13&lt;('Étalonnage évaluation initiale '!$E$6+I13)),"&lt; "&amp;'Étalonnage évaluation initiale '!$B$6,IF(AND(D13="CM1",G13=('Étalonnage évaluation initiale '!$E$6+I13)),'Étalonnage évaluation initiale '!$B$6,IF(AND(D13="CM1",G13&lt;('Étalonnage évaluation initiale '!$E$5+I13)),"&lt; "&amp;'Étalonnage évaluation initiale '!$B$5,IF(AND(D13="CM1",G13&lt;('Étalonnage évaluation initiale '!$E$5+I13)),"&lt; "&amp;'Étalonnage évaluation initiale '!$B$5,IF(AND(D13="CM1",G13&lt;('Étalonnage évaluation initiale '!$E$4+I13)),"&lt; "&amp;'Étalonnage évaluation initiale '!$B$4,IF(AND(D13="CM1",G13=('Étalonnage évaluation initiale '!$E$4+I13)),'Étalonnage évaluation initiale '!$B$4,IF(AND(D13="CM1",G13&lt;('Étalonnage évaluation initiale '!$E$3+I13)),"&lt; "&amp;'Étalonnage évaluation initiale '!$B$3,IF(AND(D13="CM1",G13=('Étalonnage évaluation initiale '!$E$3+I13)),'Étalonnage évaluation initiale '!$B$3,IF(AND(D13="CM1",G13&lt;('Étalonnage évaluation initiale '!$E$3+I13)),"&lt; "&amp;'Étalonnage évaluation initiale '!$B$3,IF(AND(D13="CM1",G13=('Étalonnage évaluation initiale '!$E$3+I13)),'Étalonnage évaluation initiale '!$B$3,IF(AND(D13="CM1",G13&gt;('Étalonnage évaluation initiale '!$E$3+I13)),"&gt; "&amp;'Étalonnage évaluation initiale '!$B$3,"")))))))))))))))))))))))))))</f>
        <v>#VALUE!</v>
      </c>
      <c r="M13" s="9" t="e">
        <f>IF(AND(D13="CM2",G13&lt;('Étalonnage évaluation initiale '!$F$14+I13)),"&lt; "&amp;'Étalonnage évaluation initiale '!$B$14,IF(AND(D13="CM2",G13=('Étalonnage évaluation initiale '!$F$14+I13)),'Étalonnage évaluation initiale '!$B$14,IF(AND(D13="CM2",G13&lt;('Étalonnage évaluation initiale '!$F$13+I13)),"&lt; "&amp;'Étalonnage évaluation initiale '!$B$13,IF(AND(D13="CM2",G13=('Étalonnage évaluation initiale '!$F$13+I13)),'Étalonnage évaluation initiale '!$B$13,IF(AND(D13="CM2",G13&lt;('Étalonnage évaluation initiale '!$F$12+I13)),"&lt; "&amp;'Étalonnage évaluation initiale '!$B$12,IF(AND(D13="CM2",G13=('Étalonnage évaluation initiale '!$F$12+I13)),'Étalonnage évaluation initiale '!$B$12,IF(AND(D13="CM2",G13&lt;('Étalonnage évaluation initiale '!$F$11+I13)),"&lt; "&amp;'Étalonnage évaluation initiale '!$B$11,IF(AND(D13="CM2",G13=('Étalonnage évaluation initiale '!$F$11+I13)),'Étalonnage évaluation initiale '!$B$11,IF(AND(D13="CM2",G13&lt;('Étalonnage évaluation initiale '!$F$10+I13)),"&lt; "&amp;'Étalonnage évaluation initiale '!$B$10,IF(AND(D13="CM2",G13=('Étalonnage évaluation initiale '!$F$10+I13)),'Étalonnage évaluation initiale '!$B$10,IF(AND(D13="CM2",G13&lt;('Étalonnage évaluation initiale '!$F$9+I13)),"&lt; "&amp;'Étalonnage évaluation initiale '!$B$9,IF(AND(D13="CM2",G13=('Étalonnage évaluation initiale '!$F$9+I13)),'Étalonnage évaluation initiale '!$B$9,IF(AND(D13="CM2",G13&lt;('Étalonnage évaluation initiale '!$F$8+I13)),"&lt; "&amp;'Étalonnage évaluation initiale '!$B$8,IF(AND(D13="CM2",G13=('Étalonnage évaluation initiale '!$F$8+I13)),'Étalonnage évaluation initiale '!$B$8,IF(AND(D13="CM2",G13&lt;('Étalonnage évaluation initiale '!$F$7+I13)),"&lt; "&amp;'Étalonnage évaluation initiale '!$B$7,IF(AND(D13="CM2",G13=('Étalonnage évaluation initiale '!$F$7+I13)),'Étalonnage évaluation initiale '!$B$7,IF(AND(D13="CM2",G13&lt;('Étalonnage évaluation initiale '!$F$6+I13)),"&lt; "&amp;'Étalonnage évaluation initiale '!$B$6,IF(AND(D13="CM2",G13=('Étalonnage évaluation initiale '!$F$6+I13)),'Étalonnage évaluation initiale '!$B$6,IF(AND(D13="CM2",G13&lt;('Étalonnage évaluation initiale '!$F$5+I13)),"&lt; "&amp;'Étalonnage évaluation initiale '!$B$5,IF(AND(D13="CM2",G13&lt;('Étalonnage évaluation initiale '!$F$5+I13)),"&lt; "&amp;'Étalonnage évaluation initiale '!$B$5,IF(AND(D13="CM2",G13&lt;('Étalonnage évaluation initiale '!$F$4+I13)),"&lt; "&amp;'Étalonnage évaluation initiale '!$B$4,IF(AND(D13="CM2",G13=('Étalonnage évaluation initiale '!$F$4+I13)),'Étalonnage évaluation initiale '!$B$4,IF(AND(D13="CM2",G13&lt;('Étalonnage évaluation initiale '!$F$3+I13)),"&lt; "&amp;'Étalonnage évaluation initiale '!$B$3,IF(AND(D13="CM2",G13=('Étalonnage évaluation initiale '!$F$3+I13)),'Étalonnage évaluation initiale '!$B$3,IF(AND(D13="CM2",G13&lt;('Étalonnage évaluation initiale '!$F$3+I13)),"&lt; "&amp;'Étalonnage évaluation initiale '!$B$3,IF(AND(D13="CM2",G13=('Étalonnage évaluation initiale '!$F$3+I13)),'Étalonnage évaluation initiale '!$B$3,IF(AND(D13="CM2",G13&gt;('Étalonnage évaluation initiale '!$F$3+I13)),"&gt; "&amp;'Étalonnage évaluation initiale '!$B$3,"")))))))))))))))))))))))))))</f>
        <v>#VALUE!</v>
      </c>
      <c r="N13" s="8" t="str">
        <f t="shared" si="1"/>
        <v/>
      </c>
    </row>
    <row r="14" spans="1:14" ht="22.7" customHeight="1">
      <c r="A14" s="11">
        <v>12</v>
      </c>
      <c r="B14" s="12"/>
      <c r="C14" s="12"/>
      <c r="D14" s="12"/>
      <c r="E14" s="13"/>
      <c r="F14" s="13"/>
      <c r="G14" s="42" t="str">
        <f t="shared" si="0"/>
        <v/>
      </c>
      <c r="H14" s="13"/>
      <c r="I14" s="14" t="str">
        <f>IF(H14=Ajustement!$A$3,Ajustement!$B$3,IF(H14=Ajustement!$A$4,Ajustement!$B$4,IF(H14=Ajustement!$A$5,Ajustement!$B$5,IF(H14=Ajustement!$A$6,Ajustement!$B$6,IF(H14=Ajustement!$A$7,Ajustement!$B$7,IF(H14=Ajustement!$A$8,Ajustement!$B$8,IF(H14=Ajustement!$A$9,Ajustement!$B$9,IF(H14=Ajustement!$A$10,Ajustement!$B$10,IF(H14=Ajustement!$A$11,Ajustement!$B$11,IF(H14=Ajustement!$A$12,Ajustement!$B$12,IF(H14=Ajustement!$A$13,Ajustement!$B$13,IF(H14=Ajustement!$A$14,Ajustement!$B$14,""))))))))))))</f>
        <v/>
      </c>
      <c r="J14" s="9" t="e">
        <f>IF(AND(D14="CE1",G14&lt;('Étalonnage évaluation initiale '!$C$14+I14)),"&lt; "&amp;'Étalonnage évaluation initiale '!$B$14,IF(AND(D14="CE1",G14=('Étalonnage évaluation initiale '!$C$14+I14)),'Étalonnage évaluation initiale '!$B$14,IF(AND(D14="CE1",G14&lt;('Étalonnage évaluation initiale '!$C$13+I14)),"&lt; "&amp;'Étalonnage évaluation initiale '!$B$13,IF(AND(D14="CE1",G14=('Étalonnage évaluation initiale '!$C$13+I14)),'Étalonnage évaluation initiale '!$B$13,IF(AND(D14="CE1",G14&lt;('Étalonnage évaluation initiale '!$C$12+I14)),"&lt; "&amp;'Étalonnage évaluation initiale '!$B$12,IF(AND(D14="CE1",G14=('Étalonnage évaluation initiale '!$C$12+I14)),'Étalonnage évaluation initiale '!$B$12,IF(AND(D14="CE1",G14&lt;('Étalonnage évaluation initiale '!$C$11+I14)),"&lt; "&amp;'Étalonnage évaluation initiale '!$B$11,IF(AND(D14="CE1",G14=('Étalonnage évaluation initiale '!$C$11+I14)),'Étalonnage évaluation initiale '!$B$11,IF(AND(D14="CE1",G14&lt;('Étalonnage évaluation initiale '!$C$10+I14)),"&lt; "&amp;'Étalonnage évaluation initiale '!$B$10,IF(AND(D14="CE1",G14=('Étalonnage évaluation initiale '!$C$10+I14)),'Étalonnage évaluation initiale '!$B$10,IF(AND(D14="CE1",G14&lt;('Étalonnage évaluation initiale '!$C$9+I14)),"&lt; "&amp;'Étalonnage évaluation initiale '!$B$9,IF(AND(D14="CE1",G14=('Étalonnage évaluation initiale '!$C$9+I14)),'Étalonnage évaluation initiale '!$B$9,IF(AND(D14="CE1",G14&lt;('Étalonnage évaluation initiale '!$C$8+I14)),"&lt; "&amp;'Étalonnage évaluation initiale '!$B$8,IF(AND(D14="CE1",G14=('Étalonnage évaluation initiale '!$C$8+I14)),'Étalonnage évaluation initiale '!$B$8,IF(AND(D14="CE1",G14&lt;('Étalonnage évaluation initiale '!$C$7+I14)),"&lt; "&amp;'Étalonnage évaluation initiale '!$B$7,IF(AND(D14="CE1",G14=('Étalonnage évaluation initiale '!$C$7+I14)),'Étalonnage évaluation initiale '!$B$7,IF(AND(D14="CE1",G14&lt;('Étalonnage évaluation initiale '!$C$6+I14)),"&lt; "&amp;'Étalonnage évaluation initiale '!$B$6,IF(AND(D14="CE1",G14=('Étalonnage évaluation initiale '!$C$6+I14)),'Étalonnage évaluation initiale '!$B$6,IF(AND(D14="CE1",G14&lt;('Étalonnage évaluation initiale '!$C$5+I14)),"&lt; "&amp;'Étalonnage évaluation initiale '!$B$5,IF(AND(D14="CE1",G14&lt;('Étalonnage évaluation initiale '!$C$5+I14)),"&lt; "&amp;'Étalonnage évaluation initiale '!$B$5,IF(AND(D14="CE1",G14&lt;('Étalonnage évaluation initiale '!$C$4+I14)),"&lt; "&amp;'Étalonnage évaluation initiale '!$B$4,IF(AND(D14="CE1",G14=('Étalonnage évaluation initiale '!$C$4+I14)),'Étalonnage évaluation initiale '!$B$4,IF(AND(D14="CE1",G14&lt;('Étalonnage évaluation initiale '!$C$3+I14)),"&lt; "&amp;'Étalonnage évaluation initiale '!$B$3,IF(AND(D14="CE1",G14=('Étalonnage évaluation initiale '!$C$3+I14)),'Étalonnage évaluation initiale '!$B$3,IF(AND(D14="CE1",G14&lt;('Étalonnage évaluation initiale '!$C$3+I14)),"&lt; "&amp;'Étalonnage évaluation initiale '!$B$3,IF(AND(D14="CE1",G14=('Étalonnage évaluation initiale '!$C$3+I14)),'Étalonnage évaluation initiale '!$B$3,IF(AND(D14="CE1",G14&gt;('Étalonnage évaluation initiale '!$C$3+I14)),"&gt; "&amp;'Étalonnage évaluation initiale '!$B$3,"")))))))))))))))))))))))))))</f>
        <v>#VALUE!</v>
      </c>
      <c r="K14" s="9" t="e">
        <f>IF(AND(D14="CE2",G14&lt;('Étalonnage évaluation initiale '!$D$14+I14)),"&lt; "&amp;'Étalonnage évaluation initiale '!$B$14,IF(AND(D14="CE2",G14=('Étalonnage évaluation initiale '!$D$14+I14)),'Étalonnage évaluation initiale '!$B$14,IF(AND(D14="CE2",G14&lt;('Étalonnage évaluation initiale '!$D$13+I14)),"&lt; "&amp;'Étalonnage évaluation initiale '!$B$13,IF(AND(D14="CE2",G14=('Étalonnage évaluation initiale '!$D$13+I14)),'Étalonnage évaluation initiale '!$B$13,IF(AND(D14="CE2",G14&lt;('Étalonnage évaluation initiale '!$D$12+I14)),"&lt; "&amp;'Étalonnage évaluation initiale '!$B$12,IF(AND(D14="CE2",G14=('Étalonnage évaluation initiale '!$D$12+I14)),'Étalonnage évaluation initiale '!$B$12,IF(AND(D14="CE2",G14&lt;('Étalonnage évaluation initiale '!$D$11+I14)),"&lt; "&amp;'Étalonnage évaluation initiale '!$B$11,IF(AND(D14="CE2",G14=('Étalonnage évaluation initiale '!$D$11+I14)),'Étalonnage évaluation initiale '!$B$11,IF(AND(D14="CE2",G14&lt;('Étalonnage évaluation initiale '!$D$10+I14)),"&lt; "&amp;'Étalonnage évaluation initiale '!$B$10,IF(AND(D14="CE2",G14=('Étalonnage évaluation initiale '!$D$10+I14)),'Étalonnage évaluation initiale '!$B$10,IF(AND(D14="CE2",G14&lt;('Étalonnage évaluation initiale '!$D$9+I14)),"&lt; "&amp;'Étalonnage évaluation initiale '!$B$9,IF(AND(D14="CE2",G14=('Étalonnage évaluation initiale '!$D$9+I14)),'Étalonnage évaluation initiale '!$B$9,IF(AND(D14="CE2",G14&lt;('Étalonnage évaluation initiale '!$D$8+I14)),"&lt; "&amp;'Étalonnage évaluation initiale '!$B$8,IF(AND(D14="CE2",G14=('Étalonnage évaluation initiale '!$D$8+I14)),'Étalonnage évaluation initiale '!$B$8,IF(AND(D14="CE2",G14&lt;('Étalonnage évaluation initiale '!$D$7+I14)),"&lt; "&amp;'Étalonnage évaluation initiale '!$B$7,IF(AND(D14="CE2",G14=('Étalonnage évaluation initiale '!$D$7+I14)),'Étalonnage évaluation initiale '!$B$7,IF(AND(D14="CE2",G14&lt;('Étalonnage évaluation initiale '!$D$6+I14)),"&lt; "&amp;'Étalonnage évaluation initiale '!$B$6,IF(AND(D14="CE2",G14=('Étalonnage évaluation initiale '!$D$6+I14)),'Étalonnage évaluation initiale '!$B$6,IF(AND(D14="CE2",G14&lt;('Étalonnage évaluation initiale '!$D$5+I14)),"&lt; "&amp;'Étalonnage évaluation initiale '!$B$5,IF(AND(D14="CE2",G14&lt;('Étalonnage évaluation initiale '!$D$5+I14)),"&lt; "&amp;'Étalonnage évaluation initiale '!$B$5,IF(AND(D14="CE2",G14&lt;('Étalonnage évaluation initiale '!$D$4+I14)),"&lt; "&amp;'Étalonnage évaluation initiale '!$B$4,IF(AND(D14="CE2",G14=('Étalonnage évaluation initiale '!$D$4+I14)),'Étalonnage évaluation initiale '!$B$4,IF(AND(D14="CE2",G14&lt;('Étalonnage évaluation initiale '!$D$3+I14)),"&lt; "&amp;'Étalonnage évaluation initiale '!$B$3,IF(AND(D14="CE2",G14=('Étalonnage évaluation initiale '!$D$3+I14)),'Étalonnage évaluation initiale '!$B$3,IF(AND(D14="CE2",G14&lt;('Étalonnage évaluation initiale '!$D$3+I14)),"&lt; "&amp;'Étalonnage évaluation initiale '!$B$3,IF(AND(D14="CE2",G14=('Étalonnage évaluation initiale '!$D$3+I14)),'Étalonnage évaluation initiale '!$B$3,IF(AND(D14="CE2",G14&gt;('Étalonnage évaluation initiale '!$D$3+I14)),"&gt; "&amp;'Étalonnage évaluation initiale '!$B$3,"")))))))))))))))))))))))))))</f>
        <v>#VALUE!</v>
      </c>
      <c r="L14" s="9" t="e">
        <f>IF(AND(D14="CM1",G14&lt;('Étalonnage évaluation initiale '!$E$14+I14)),"&lt; "&amp;'Étalonnage évaluation initiale '!$B$14,IF(AND(D14="CM1",G14=('Étalonnage évaluation initiale '!$E$14+I14)),'Étalonnage évaluation initiale '!$B$14,IF(AND(D14="CM1",G14&lt;('Étalonnage évaluation initiale '!$E$13+I14)),"&lt; "&amp;'Étalonnage évaluation initiale '!$B$13,IF(AND(D14="CM1",G14=('Étalonnage évaluation initiale '!$E$13+I14)),'Étalonnage évaluation initiale '!$B$13,IF(AND(D14="CM1",G14&lt;('Étalonnage évaluation initiale '!$E$12+I14)),"&lt; "&amp;'Étalonnage évaluation initiale '!$B$12,IF(AND(D14="CM1",G14=('Étalonnage évaluation initiale '!$E$12+I14)),'Étalonnage évaluation initiale '!$B$12,IF(AND(D14="CM1",G14&lt;('Étalonnage évaluation initiale '!$E$11+I14)),"&lt; "&amp;'Étalonnage évaluation initiale '!$B$11,IF(AND(D14="CM1",G14=('Étalonnage évaluation initiale '!$E$11+I14)),'Étalonnage évaluation initiale '!$B$11,IF(AND(D14="CM1",G14&lt;('Étalonnage évaluation initiale '!$E$10+I14)),"&lt; "&amp;'Étalonnage évaluation initiale '!$B$10,IF(AND(D14="CM1",G14=('Étalonnage évaluation initiale '!$E$10+I14)),'Étalonnage évaluation initiale '!$B$10,IF(AND(D14="CM1",G14&lt;('Étalonnage évaluation initiale '!$E$9+I14)),"&lt; "&amp;'Étalonnage évaluation initiale '!$B$9,IF(AND(D14="CM1",G14=('Étalonnage évaluation initiale '!$E$9+I14)),'Étalonnage évaluation initiale '!$B$9,IF(AND(D14="CM1",G14&lt;('Étalonnage évaluation initiale '!$E$8+I14)),"&lt; "&amp;'Étalonnage évaluation initiale '!$B$8,IF(AND(D14="CM1",G14=('Étalonnage évaluation initiale '!$E$8+I14)),'Étalonnage évaluation initiale '!$B$8,IF(AND(D14="CM1",G14&lt;('Étalonnage évaluation initiale '!$E$7+I14)),"&lt; "&amp;'Étalonnage évaluation initiale '!$B$7,IF(AND(D14="CM1",G14=('Étalonnage évaluation initiale '!$E$7+I14)),'Étalonnage évaluation initiale '!$B$7,IF(AND(D14="CM1",G14&lt;('Étalonnage évaluation initiale '!$E$6+I14)),"&lt; "&amp;'Étalonnage évaluation initiale '!$B$6,IF(AND(D14="CM1",G14=('Étalonnage évaluation initiale '!$E$6+I14)),'Étalonnage évaluation initiale '!$B$6,IF(AND(D14="CM1",G14&lt;('Étalonnage évaluation initiale '!$E$5+I14)),"&lt; "&amp;'Étalonnage évaluation initiale '!$B$5,IF(AND(D14="CM1",G14&lt;('Étalonnage évaluation initiale '!$E$5+I14)),"&lt; "&amp;'Étalonnage évaluation initiale '!$B$5,IF(AND(D14="CM1",G14&lt;('Étalonnage évaluation initiale '!$E$4+I14)),"&lt; "&amp;'Étalonnage évaluation initiale '!$B$4,IF(AND(D14="CM1",G14=('Étalonnage évaluation initiale '!$E$4+I14)),'Étalonnage évaluation initiale '!$B$4,IF(AND(D14="CM1",G14&lt;('Étalonnage évaluation initiale '!$E$3+I14)),"&lt; "&amp;'Étalonnage évaluation initiale '!$B$3,IF(AND(D14="CM1",G14=('Étalonnage évaluation initiale '!$E$3+I14)),'Étalonnage évaluation initiale '!$B$3,IF(AND(D14="CM1",G14&lt;('Étalonnage évaluation initiale '!$E$3+I14)),"&lt; "&amp;'Étalonnage évaluation initiale '!$B$3,IF(AND(D14="CM1",G14=('Étalonnage évaluation initiale '!$E$3+I14)),'Étalonnage évaluation initiale '!$B$3,IF(AND(D14="CM1",G14&gt;('Étalonnage évaluation initiale '!$E$3+I14)),"&gt; "&amp;'Étalonnage évaluation initiale '!$B$3,"")))))))))))))))))))))))))))</f>
        <v>#VALUE!</v>
      </c>
      <c r="M14" s="9" t="e">
        <f>IF(AND(D14="CM2",G14&lt;('Étalonnage évaluation initiale '!$F$14+I14)),"&lt; "&amp;'Étalonnage évaluation initiale '!$B$14,IF(AND(D14="CM2",G14=('Étalonnage évaluation initiale '!$F$14+I14)),'Étalonnage évaluation initiale '!$B$14,IF(AND(D14="CM2",G14&lt;('Étalonnage évaluation initiale '!$F$13+I14)),"&lt; "&amp;'Étalonnage évaluation initiale '!$B$13,IF(AND(D14="CM2",G14=('Étalonnage évaluation initiale '!$F$13+I14)),'Étalonnage évaluation initiale '!$B$13,IF(AND(D14="CM2",G14&lt;('Étalonnage évaluation initiale '!$F$12+I14)),"&lt; "&amp;'Étalonnage évaluation initiale '!$B$12,IF(AND(D14="CM2",G14=('Étalonnage évaluation initiale '!$F$12+I14)),'Étalonnage évaluation initiale '!$B$12,IF(AND(D14="CM2",G14&lt;('Étalonnage évaluation initiale '!$F$11+I14)),"&lt; "&amp;'Étalonnage évaluation initiale '!$B$11,IF(AND(D14="CM2",G14=('Étalonnage évaluation initiale '!$F$11+I14)),'Étalonnage évaluation initiale '!$B$11,IF(AND(D14="CM2",G14&lt;('Étalonnage évaluation initiale '!$F$10+I14)),"&lt; "&amp;'Étalonnage évaluation initiale '!$B$10,IF(AND(D14="CM2",G14=('Étalonnage évaluation initiale '!$F$10+I14)),'Étalonnage évaluation initiale '!$B$10,IF(AND(D14="CM2",G14&lt;('Étalonnage évaluation initiale '!$F$9+I14)),"&lt; "&amp;'Étalonnage évaluation initiale '!$B$9,IF(AND(D14="CM2",G14=('Étalonnage évaluation initiale '!$F$9+I14)),'Étalonnage évaluation initiale '!$B$9,IF(AND(D14="CM2",G14&lt;('Étalonnage évaluation initiale '!$F$8+I14)),"&lt; "&amp;'Étalonnage évaluation initiale '!$B$8,IF(AND(D14="CM2",G14=('Étalonnage évaluation initiale '!$F$8+I14)),'Étalonnage évaluation initiale '!$B$8,IF(AND(D14="CM2",G14&lt;('Étalonnage évaluation initiale '!$F$7+I14)),"&lt; "&amp;'Étalonnage évaluation initiale '!$B$7,IF(AND(D14="CM2",G14=('Étalonnage évaluation initiale '!$F$7+I14)),'Étalonnage évaluation initiale '!$B$7,IF(AND(D14="CM2",G14&lt;('Étalonnage évaluation initiale '!$F$6+I14)),"&lt; "&amp;'Étalonnage évaluation initiale '!$B$6,IF(AND(D14="CM2",G14=('Étalonnage évaluation initiale '!$F$6+I14)),'Étalonnage évaluation initiale '!$B$6,IF(AND(D14="CM2",G14&lt;('Étalonnage évaluation initiale '!$F$5+I14)),"&lt; "&amp;'Étalonnage évaluation initiale '!$B$5,IF(AND(D14="CM2",G14&lt;('Étalonnage évaluation initiale '!$F$5+I14)),"&lt; "&amp;'Étalonnage évaluation initiale '!$B$5,IF(AND(D14="CM2",G14&lt;('Étalonnage évaluation initiale '!$F$4+I14)),"&lt; "&amp;'Étalonnage évaluation initiale '!$B$4,IF(AND(D14="CM2",G14=('Étalonnage évaluation initiale '!$F$4+I14)),'Étalonnage évaluation initiale '!$B$4,IF(AND(D14="CM2",G14&lt;('Étalonnage évaluation initiale '!$F$3+I14)),"&lt; "&amp;'Étalonnage évaluation initiale '!$B$3,IF(AND(D14="CM2",G14=('Étalonnage évaluation initiale '!$F$3+I14)),'Étalonnage évaluation initiale '!$B$3,IF(AND(D14="CM2",G14&lt;('Étalonnage évaluation initiale '!$F$3+I14)),"&lt; "&amp;'Étalonnage évaluation initiale '!$B$3,IF(AND(D14="CM2",G14=('Étalonnage évaluation initiale '!$F$3+I14)),'Étalonnage évaluation initiale '!$B$3,IF(AND(D14="CM2",G14&gt;('Étalonnage évaluation initiale '!$F$3+I14)),"&gt; "&amp;'Étalonnage évaluation initiale '!$B$3,"")))))))))))))))))))))))))))</f>
        <v>#VALUE!</v>
      </c>
      <c r="N14" s="51" t="str">
        <f t="shared" si="1"/>
        <v/>
      </c>
    </row>
    <row r="15" spans="1:14" ht="22.7" customHeight="1">
      <c r="A15" s="7">
        <v>13</v>
      </c>
      <c r="B15" s="8"/>
      <c r="C15" s="8"/>
      <c r="D15" s="8"/>
      <c r="E15" s="9"/>
      <c r="F15" s="9"/>
      <c r="G15" s="10" t="str">
        <f t="shared" si="0"/>
        <v/>
      </c>
      <c r="H15" s="9"/>
      <c r="I15" s="14" t="str">
        <f>IF(H15=Ajustement!$A$3,Ajustement!$B$3,IF(H15=Ajustement!$A$4,Ajustement!$B$4,IF(H15=Ajustement!$A$5,Ajustement!$B$5,IF(H15=Ajustement!$A$6,Ajustement!$B$6,IF(H15=Ajustement!$A$7,Ajustement!$B$7,IF(H15=Ajustement!$A$8,Ajustement!$B$8,IF(H15=Ajustement!$A$9,Ajustement!$B$9,IF(H15=Ajustement!$A$10,Ajustement!$B$10,IF(H15=Ajustement!$A$11,Ajustement!$B$11,IF(H15=Ajustement!$A$12,Ajustement!$B$12,IF(H15=Ajustement!$A$13,Ajustement!$B$13,IF(H15=Ajustement!$A$14,Ajustement!$B$14,""))))))))))))</f>
        <v/>
      </c>
      <c r="J15" s="9" t="e">
        <f>IF(AND(D15="CE1",G15&lt;('Étalonnage évaluation initiale '!$C$14+I15)),"&lt; "&amp;'Étalonnage évaluation initiale '!$B$14,IF(AND(D15="CE1",G15=('Étalonnage évaluation initiale '!$C$14+I15)),'Étalonnage évaluation initiale '!$B$14,IF(AND(D15="CE1",G15&lt;('Étalonnage évaluation initiale '!$C$13+I15)),"&lt; "&amp;'Étalonnage évaluation initiale '!$B$13,IF(AND(D15="CE1",G15=('Étalonnage évaluation initiale '!$C$13+I15)),'Étalonnage évaluation initiale '!$B$13,IF(AND(D15="CE1",G15&lt;('Étalonnage évaluation initiale '!$C$12+I15)),"&lt; "&amp;'Étalonnage évaluation initiale '!$B$12,IF(AND(D15="CE1",G15=('Étalonnage évaluation initiale '!$C$12+I15)),'Étalonnage évaluation initiale '!$B$12,IF(AND(D15="CE1",G15&lt;('Étalonnage évaluation initiale '!$C$11+I15)),"&lt; "&amp;'Étalonnage évaluation initiale '!$B$11,IF(AND(D15="CE1",G15=('Étalonnage évaluation initiale '!$C$11+I15)),'Étalonnage évaluation initiale '!$B$11,IF(AND(D15="CE1",G15&lt;('Étalonnage évaluation initiale '!$C$10+I15)),"&lt; "&amp;'Étalonnage évaluation initiale '!$B$10,IF(AND(D15="CE1",G15=('Étalonnage évaluation initiale '!$C$10+I15)),'Étalonnage évaluation initiale '!$B$10,IF(AND(D15="CE1",G15&lt;('Étalonnage évaluation initiale '!$C$9+I15)),"&lt; "&amp;'Étalonnage évaluation initiale '!$B$9,IF(AND(D15="CE1",G15=('Étalonnage évaluation initiale '!$C$9+I15)),'Étalonnage évaluation initiale '!$B$9,IF(AND(D15="CE1",G15&lt;('Étalonnage évaluation initiale '!$C$8+I15)),"&lt; "&amp;'Étalonnage évaluation initiale '!$B$8,IF(AND(D15="CE1",G15=('Étalonnage évaluation initiale '!$C$8+I15)),'Étalonnage évaluation initiale '!$B$8,IF(AND(D15="CE1",G15&lt;('Étalonnage évaluation initiale '!$C$7+I15)),"&lt; "&amp;'Étalonnage évaluation initiale '!$B$7,IF(AND(D15="CE1",G15=('Étalonnage évaluation initiale '!$C$7+I15)),'Étalonnage évaluation initiale '!$B$7,IF(AND(D15="CE1",G15&lt;('Étalonnage évaluation initiale '!$C$6+I15)),"&lt; "&amp;'Étalonnage évaluation initiale '!$B$6,IF(AND(D15="CE1",G15=('Étalonnage évaluation initiale '!$C$6+I15)),'Étalonnage évaluation initiale '!$B$6,IF(AND(D15="CE1",G15&lt;('Étalonnage évaluation initiale '!$C$5+I15)),"&lt; "&amp;'Étalonnage évaluation initiale '!$B$5,IF(AND(D15="CE1",G15&lt;('Étalonnage évaluation initiale '!$C$5+I15)),"&lt; "&amp;'Étalonnage évaluation initiale '!$B$5,IF(AND(D15="CE1",G15&lt;('Étalonnage évaluation initiale '!$C$4+I15)),"&lt; "&amp;'Étalonnage évaluation initiale '!$B$4,IF(AND(D15="CE1",G15=('Étalonnage évaluation initiale '!$C$4+I15)),'Étalonnage évaluation initiale '!$B$4,IF(AND(D15="CE1",G15&lt;('Étalonnage évaluation initiale '!$C$3+I15)),"&lt; "&amp;'Étalonnage évaluation initiale '!$B$3,IF(AND(D15="CE1",G15=('Étalonnage évaluation initiale '!$C$3+I15)),'Étalonnage évaluation initiale '!$B$3,IF(AND(D15="CE1",G15&lt;('Étalonnage évaluation initiale '!$C$3+I15)),"&lt; "&amp;'Étalonnage évaluation initiale '!$B$3,IF(AND(D15="CE1",G15=('Étalonnage évaluation initiale '!$C$3+I15)),'Étalonnage évaluation initiale '!$B$3,IF(AND(D15="CE1",G15&gt;('Étalonnage évaluation initiale '!$C$3+I15)),"&gt; "&amp;'Étalonnage évaluation initiale '!$B$3,"")))))))))))))))))))))))))))</f>
        <v>#VALUE!</v>
      </c>
      <c r="K15" s="9" t="e">
        <f>IF(AND(D15="CE2",G15&lt;('Étalonnage évaluation initiale '!$D$14+I15)),"&lt; "&amp;'Étalonnage évaluation initiale '!$B$14,IF(AND(D15="CE2",G15=('Étalonnage évaluation initiale '!$D$14+I15)),'Étalonnage évaluation initiale '!$B$14,IF(AND(D15="CE2",G15&lt;('Étalonnage évaluation initiale '!$D$13+I15)),"&lt; "&amp;'Étalonnage évaluation initiale '!$B$13,IF(AND(D15="CE2",G15=('Étalonnage évaluation initiale '!$D$13+I15)),'Étalonnage évaluation initiale '!$B$13,IF(AND(D15="CE2",G15&lt;('Étalonnage évaluation initiale '!$D$12+I15)),"&lt; "&amp;'Étalonnage évaluation initiale '!$B$12,IF(AND(D15="CE2",G15=('Étalonnage évaluation initiale '!$D$12+I15)),'Étalonnage évaluation initiale '!$B$12,IF(AND(D15="CE2",G15&lt;('Étalonnage évaluation initiale '!$D$11+I15)),"&lt; "&amp;'Étalonnage évaluation initiale '!$B$11,IF(AND(D15="CE2",G15=('Étalonnage évaluation initiale '!$D$11+I15)),'Étalonnage évaluation initiale '!$B$11,IF(AND(D15="CE2",G15&lt;('Étalonnage évaluation initiale '!$D$10+I15)),"&lt; "&amp;'Étalonnage évaluation initiale '!$B$10,IF(AND(D15="CE2",G15=('Étalonnage évaluation initiale '!$D$10+I15)),'Étalonnage évaluation initiale '!$B$10,IF(AND(D15="CE2",G15&lt;('Étalonnage évaluation initiale '!$D$9+I15)),"&lt; "&amp;'Étalonnage évaluation initiale '!$B$9,IF(AND(D15="CE2",G15=('Étalonnage évaluation initiale '!$D$9+I15)),'Étalonnage évaluation initiale '!$B$9,IF(AND(D15="CE2",G15&lt;('Étalonnage évaluation initiale '!$D$8+I15)),"&lt; "&amp;'Étalonnage évaluation initiale '!$B$8,IF(AND(D15="CE2",G15=('Étalonnage évaluation initiale '!$D$8+I15)),'Étalonnage évaluation initiale '!$B$8,IF(AND(D15="CE2",G15&lt;('Étalonnage évaluation initiale '!$D$7+I15)),"&lt; "&amp;'Étalonnage évaluation initiale '!$B$7,IF(AND(D15="CE2",G15=('Étalonnage évaluation initiale '!$D$7+I15)),'Étalonnage évaluation initiale '!$B$7,IF(AND(D15="CE2",G15&lt;('Étalonnage évaluation initiale '!$D$6+I15)),"&lt; "&amp;'Étalonnage évaluation initiale '!$B$6,IF(AND(D15="CE2",G15=('Étalonnage évaluation initiale '!$D$6+I15)),'Étalonnage évaluation initiale '!$B$6,IF(AND(D15="CE2",G15&lt;('Étalonnage évaluation initiale '!$D$5+I15)),"&lt; "&amp;'Étalonnage évaluation initiale '!$B$5,IF(AND(D15="CE2",G15&lt;('Étalonnage évaluation initiale '!$D$5+I15)),"&lt; "&amp;'Étalonnage évaluation initiale '!$B$5,IF(AND(D15="CE2",G15&lt;('Étalonnage évaluation initiale '!$D$4+I15)),"&lt; "&amp;'Étalonnage évaluation initiale '!$B$4,IF(AND(D15="CE2",G15=('Étalonnage évaluation initiale '!$D$4+I15)),'Étalonnage évaluation initiale '!$B$4,IF(AND(D15="CE2",G15&lt;('Étalonnage évaluation initiale '!$D$3+I15)),"&lt; "&amp;'Étalonnage évaluation initiale '!$B$3,IF(AND(D15="CE2",G15=('Étalonnage évaluation initiale '!$D$3+I15)),'Étalonnage évaluation initiale '!$B$3,IF(AND(D15="CE2",G15&lt;('Étalonnage évaluation initiale '!$D$3+I15)),"&lt; "&amp;'Étalonnage évaluation initiale '!$B$3,IF(AND(D15="CE2",G15=('Étalonnage évaluation initiale '!$D$3+I15)),'Étalonnage évaluation initiale '!$B$3,IF(AND(D15="CE2",G15&gt;('Étalonnage évaluation initiale '!$D$3+I15)),"&gt; "&amp;'Étalonnage évaluation initiale '!$B$3,"")))))))))))))))))))))))))))</f>
        <v>#VALUE!</v>
      </c>
      <c r="L15" s="9" t="e">
        <f>IF(AND(D15="CM1",G15&lt;('Étalonnage évaluation initiale '!$E$14+I15)),"&lt; "&amp;'Étalonnage évaluation initiale '!$B$14,IF(AND(D15="CM1",G15=('Étalonnage évaluation initiale '!$E$14+I15)),'Étalonnage évaluation initiale '!$B$14,IF(AND(D15="CM1",G15&lt;('Étalonnage évaluation initiale '!$E$13+I15)),"&lt; "&amp;'Étalonnage évaluation initiale '!$B$13,IF(AND(D15="CM1",G15=('Étalonnage évaluation initiale '!$E$13+I15)),'Étalonnage évaluation initiale '!$B$13,IF(AND(D15="CM1",G15&lt;('Étalonnage évaluation initiale '!$E$12+I15)),"&lt; "&amp;'Étalonnage évaluation initiale '!$B$12,IF(AND(D15="CM1",G15=('Étalonnage évaluation initiale '!$E$12+I15)),'Étalonnage évaluation initiale '!$B$12,IF(AND(D15="CM1",G15&lt;('Étalonnage évaluation initiale '!$E$11+I15)),"&lt; "&amp;'Étalonnage évaluation initiale '!$B$11,IF(AND(D15="CM1",G15=('Étalonnage évaluation initiale '!$E$11+I15)),'Étalonnage évaluation initiale '!$B$11,IF(AND(D15="CM1",G15&lt;('Étalonnage évaluation initiale '!$E$10+I15)),"&lt; "&amp;'Étalonnage évaluation initiale '!$B$10,IF(AND(D15="CM1",G15=('Étalonnage évaluation initiale '!$E$10+I15)),'Étalonnage évaluation initiale '!$B$10,IF(AND(D15="CM1",G15&lt;('Étalonnage évaluation initiale '!$E$9+I15)),"&lt; "&amp;'Étalonnage évaluation initiale '!$B$9,IF(AND(D15="CM1",G15=('Étalonnage évaluation initiale '!$E$9+I15)),'Étalonnage évaluation initiale '!$B$9,IF(AND(D15="CM1",G15&lt;('Étalonnage évaluation initiale '!$E$8+I15)),"&lt; "&amp;'Étalonnage évaluation initiale '!$B$8,IF(AND(D15="CM1",G15=('Étalonnage évaluation initiale '!$E$8+I15)),'Étalonnage évaluation initiale '!$B$8,IF(AND(D15="CM1",G15&lt;('Étalonnage évaluation initiale '!$E$7+I15)),"&lt; "&amp;'Étalonnage évaluation initiale '!$B$7,IF(AND(D15="CM1",G15=('Étalonnage évaluation initiale '!$E$7+I15)),'Étalonnage évaluation initiale '!$B$7,IF(AND(D15="CM1",G15&lt;('Étalonnage évaluation initiale '!$E$6+I15)),"&lt; "&amp;'Étalonnage évaluation initiale '!$B$6,IF(AND(D15="CM1",G15=('Étalonnage évaluation initiale '!$E$6+I15)),'Étalonnage évaluation initiale '!$B$6,IF(AND(D15="CM1",G15&lt;('Étalonnage évaluation initiale '!$E$5+I15)),"&lt; "&amp;'Étalonnage évaluation initiale '!$B$5,IF(AND(D15="CM1",G15&lt;('Étalonnage évaluation initiale '!$E$5+I15)),"&lt; "&amp;'Étalonnage évaluation initiale '!$B$5,IF(AND(D15="CM1",G15&lt;('Étalonnage évaluation initiale '!$E$4+I15)),"&lt; "&amp;'Étalonnage évaluation initiale '!$B$4,IF(AND(D15="CM1",G15=('Étalonnage évaluation initiale '!$E$4+I15)),'Étalonnage évaluation initiale '!$B$4,IF(AND(D15="CM1",G15&lt;('Étalonnage évaluation initiale '!$E$3+I15)),"&lt; "&amp;'Étalonnage évaluation initiale '!$B$3,IF(AND(D15="CM1",G15=('Étalonnage évaluation initiale '!$E$3+I15)),'Étalonnage évaluation initiale '!$B$3,IF(AND(D15="CM1",G15&lt;('Étalonnage évaluation initiale '!$E$3+I15)),"&lt; "&amp;'Étalonnage évaluation initiale '!$B$3,IF(AND(D15="CM1",G15=('Étalonnage évaluation initiale '!$E$3+I15)),'Étalonnage évaluation initiale '!$B$3,IF(AND(D15="CM1",G15&gt;('Étalonnage évaluation initiale '!$E$3+I15)),"&gt; "&amp;'Étalonnage évaluation initiale '!$B$3,"")))))))))))))))))))))))))))</f>
        <v>#VALUE!</v>
      </c>
      <c r="M15" s="9" t="e">
        <f>IF(AND(D15="CM2",G15&lt;('Étalonnage évaluation initiale '!$F$14+I15)),"&lt; "&amp;'Étalonnage évaluation initiale '!$B$14,IF(AND(D15="CM2",G15=('Étalonnage évaluation initiale '!$F$14+I15)),'Étalonnage évaluation initiale '!$B$14,IF(AND(D15="CM2",G15&lt;('Étalonnage évaluation initiale '!$F$13+I15)),"&lt; "&amp;'Étalonnage évaluation initiale '!$B$13,IF(AND(D15="CM2",G15=('Étalonnage évaluation initiale '!$F$13+I15)),'Étalonnage évaluation initiale '!$B$13,IF(AND(D15="CM2",G15&lt;('Étalonnage évaluation initiale '!$F$12+I15)),"&lt; "&amp;'Étalonnage évaluation initiale '!$B$12,IF(AND(D15="CM2",G15=('Étalonnage évaluation initiale '!$F$12+I15)),'Étalonnage évaluation initiale '!$B$12,IF(AND(D15="CM2",G15&lt;('Étalonnage évaluation initiale '!$F$11+I15)),"&lt; "&amp;'Étalonnage évaluation initiale '!$B$11,IF(AND(D15="CM2",G15=('Étalonnage évaluation initiale '!$F$11+I15)),'Étalonnage évaluation initiale '!$B$11,IF(AND(D15="CM2",G15&lt;('Étalonnage évaluation initiale '!$F$10+I15)),"&lt; "&amp;'Étalonnage évaluation initiale '!$B$10,IF(AND(D15="CM2",G15=('Étalonnage évaluation initiale '!$F$10+I15)),'Étalonnage évaluation initiale '!$B$10,IF(AND(D15="CM2",G15&lt;('Étalonnage évaluation initiale '!$F$9+I15)),"&lt; "&amp;'Étalonnage évaluation initiale '!$B$9,IF(AND(D15="CM2",G15=('Étalonnage évaluation initiale '!$F$9+I15)),'Étalonnage évaluation initiale '!$B$9,IF(AND(D15="CM2",G15&lt;('Étalonnage évaluation initiale '!$F$8+I15)),"&lt; "&amp;'Étalonnage évaluation initiale '!$B$8,IF(AND(D15="CM2",G15=('Étalonnage évaluation initiale '!$F$8+I15)),'Étalonnage évaluation initiale '!$B$8,IF(AND(D15="CM2",G15&lt;('Étalonnage évaluation initiale '!$F$7+I15)),"&lt; "&amp;'Étalonnage évaluation initiale '!$B$7,IF(AND(D15="CM2",G15=('Étalonnage évaluation initiale '!$F$7+I15)),'Étalonnage évaluation initiale '!$B$7,IF(AND(D15="CM2",G15&lt;('Étalonnage évaluation initiale '!$F$6+I15)),"&lt; "&amp;'Étalonnage évaluation initiale '!$B$6,IF(AND(D15="CM2",G15=('Étalonnage évaluation initiale '!$F$6+I15)),'Étalonnage évaluation initiale '!$B$6,IF(AND(D15="CM2",G15&lt;('Étalonnage évaluation initiale '!$F$5+I15)),"&lt; "&amp;'Étalonnage évaluation initiale '!$B$5,IF(AND(D15="CM2",G15&lt;('Étalonnage évaluation initiale '!$F$5+I15)),"&lt; "&amp;'Étalonnage évaluation initiale '!$B$5,IF(AND(D15="CM2",G15&lt;('Étalonnage évaluation initiale '!$F$4+I15)),"&lt; "&amp;'Étalonnage évaluation initiale '!$B$4,IF(AND(D15="CM2",G15=('Étalonnage évaluation initiale '!$F$4+I15)),'Étalonnage évaluation initiale '!$B$4,IF(AND(D15="CM2",G15&lt;('Étalonnage évaluation initiale '!$F$3+I15)),"&lt; "&amp;'Étalonnage évaluation initiale '!$B$3,IF(AND(D15="CM2",G15=('Étalonnage évaluation initiale '!$F$3+I15)),'Étalonnage évaluation initiale '!$B$3,IF(AND(D15="CM2",G15&lt;('Étalonnage évaluation initiale '!$F$3+I15)),"&lt; "&amp;'Étalonnage évaluation initiale '!$B$3,IF(AND(D15="CM2",G15=('Étalonnage évaluation initiale '!$F$3+I15)),'Étalonnage évaluation initiale '!$B$3,IF(AND(D15="CM2",G15&gt;('Étalonnage évaluation initiale '!$F$3+I15)),"&gt; "&amp;'Étalonnage évaluation initiale '!$B$3,"")))))))))))))))))))))))))))</f>
        <v>#VALUE!</v>
      </c>
      <c r="N15" s="8" t="str">
        <f t="shared" si="1"/>
        <v/>
      </c>
    </row>
    <row r="16" spans="1:14" ht="22.7" customHeight="1">
      <c r="A16" s="11">
        <v>14</v>
      </c>
      <c r="B16" s="12"/>
      <c r="C16" s="12"/>
      <c r="D16" s="12"/>
      <c r="E16" s="13"/>
      <c r="F16" s="13"/>
      <c r="G16" s="42" t="str">
        <f t="shared" si="0"/>
        <v/>
      </c>
      <c r="H16" s="13"/>
      <c r="I16" s="14" t="str">
        <f>IF(H16=Ajustement!$A$3,Ajustement!$B$3,IF(H16=Ajustement!$A$4,Ajustement!$B$4,IF(H16=Ajustement!$A$5,Ajustement!$B$5,IF(H16=Ajustement!$A$6,Ajustement!$B$6,IF(H16=Ajustement!$A$7,Ajustement!$B$7,IF(H16=Ajustement!$A$8,Ajustement!$B$8,IF(H16=Ajustement!$A$9,Ajustement!$B$9,IF(H16=Ajustement!$A$10,Ajustement!$B$10,IF(H16=Ajustement!$A$11,Ajustement!$B$11,IF(H16=Ajustement!$A$12,Ajustement!$B$12,IF(H16=Ajustement!$A$13,Ajustement!$B$13,IF(H16=Ajustement!$A$14,Ajustement!$B$14,""))))))))))))</f>
        <v/>
      </c>
      <c r="J16" s="9" t="e">
        <f>IF(AND(D16="CE1",G16&lt;('Étalonnage évaluation initiale '!$C$14+I16)),"&lt; "&amp;'Étalonnage évaluation initiale '!$B$14,IF(AND(D16="CE1",G16=('Étalonnage évaluation initiale '!$C$14+I16)),'Étalonnage évaluation initiale '!$B$14,IF(AND(D16="CE1",G16&lt;('Étalonnage évaluation initiale '!$C$13+I16)),"&lt; "&amp;'Étalonnage évaluation initiale '!$B$13,IF(AND(D16="CE1",G16=('Étalonnage évaluation initiale '!$C$13+I16)),'Étalonnage évaluation initiale '!$B$13,IF(AND(D16="CE1",G16&lt;('Étalonnage évaluation initiale '!$C$12+I16)),"&lt; "&amp;'Étalonnage évaluation initiale '!$B$12,IF(AND(D16="CE1",G16=('Étalonnage évaluation initiale '!$C$12+I16)),'Étalonnage évaluation initiale '!$B$12,IF(AND(D16="CE1",G16&lt;('Étalonnage évaluation initiale '!$C$11+I16)),"&lt; "&amp;'Étalonnage évaluation initiale '!$B$11,IF(AND(D16="CE1",G16=('Étalonnage évaluation initiale '!$C$11+I16)),'Étalonnage évaluation initiale '!$B$11,IF(AND(D16="CE1",G16&lt;('Étalonnage évaluation initiale '!$C$10+I16)),"&lt; "&amp;'Étalonnage évaluation initiale '!$B$10,IF(AND(D16="CE1",G16=('Étalonnage évaluation initiale '!$C$10+I16)),'Étalonnage évaluation initiale '!$B$10,IF(AND(D16="CE1",G16&lt;('Étalonnage évaluation initiale '!$C$9+I16)),"&lt; "&amp;'Étalonnage évaluation initiale '!$B$9,IF(AND(D16="CE1",G16=('Étalonnage évaluation initiale '!$C$9+I16)),'Étalonnage évaluation initiale '!$B$9,IF(AND(D16="CE1",G16&lt;('Étalonnage évaluation initiale '!$C$8+I16)),"&lt; "&amp;'Étalonnage évaluation initiale '!$B$8,IF(AND(D16="CE1",G16=('Étalonnage évaluation initiale '!$C$8+I16)),'Étalonnage évaluation initiale '!$B$8,IF(AND(D16="CE1",G16&lt;('Étalonnage évaluation initiale '!$C$7+I16)),"&lt; "&amp;'Étalonnage évaluation initiale '!$B$7,IF(AND(D16="CE1",G16=('Étalonnage évaluation initiale '!$C$7+I16)),'Étalonnage évaluation initiale '!$B$7,IF(AND(D16="CE1",G16&lt;('Étalonnage évaluation initiale '!$C$6+I16)),"&lt; "&amp;'Étalonnage évaluation initiale '!$B$6,IF(AND(D16="CE1",G16=('Étalonnage évaluation initiale '!$C$6+I16)),'Étalonnage évaluation initiale '!$B$6,IF(AND(D16="CE1",G16&lt;('Étalonnage évaluation initiale '!$C$5+I16)),"&lt; "&amp;'Étalonnage évaluation initiale '!$B$5,IF(AND(D16="CE1",G16&lt;('Étalonnage évaluation initiale '!$C$5+I16)),"&lt; "&amp;'Étalonnage évaluation initiale '!$B$5,IF(AND(D16="CE1",G16&lt;('Étalonnage évaluation initiale '!$C$4+I16)),"&lt; "&amp;'Étalonnage évaluation initiale '!$B$4,IF(AND(D16="CE1",G16=('Étalonnage évaluation initiale '!$C$4+I16)),'Étalonnage évaluation initiale '!$B$4,IF(AND(D16="CE1",G16&lt;('Étalonnage évaluation initiale '!$C$3+I16)),"&lt; "&amp;'Étalonnage évaluation initiale '!$B$3,IF(AND(D16="CE1",G16=('Étalonnage évaluation initiale '!$C$3+I16)),'Étalonnage évaluation initiale '!$B$3,IF(AND(D16="CE1",G16&lt;('Étalonnage évaluation initiale '!$C$3+I16)),"&lt; "&amp;'Étalonnage évaluation initiale '!$B$3,IF(AND(D16="CE1",G16=('Étalonnage évaluation initiale '!$C$3+I16)),'Étalonnage évaluation initiale '!$B$3,IF(AND(D16="CE1",G16&gt;('Étalonnage évaluation initiale '!$C$3+I16)),"&gt; "&amp;'Étalonnage évaluation initiale '!$B$3,"")))))))))))))))))))))))))))</f>
        <v>#VALUE!</v>
      </c>
      <c r="K16" s="9" t="e">
        <f>IF(AND(D16="CE2",G16&lt;('Étalonnage évaluation initiale '!$D$14+I16)),"&lt; "&amp;'Étalonnage évaluation initiale '!$B$14,IF(AND(D16="CE2",G16=('Étalonnage évaluation initiale '!$D$14+I16)),'Étalonnage évaluation initiale '!$B$14,IF(AND(D16="CE2",G16&lt;('Étalonnage évaluation initiale '!$D$13+I16)),"&lt; "&amp;'Étalonnage évaluation initiale '!$B$13,IF(AND(D16="CE2",G16=('Étalonnage évaluation initiale '!$D$13+I16)),'Étalonnage évaluation initiale '!$B$13,IF(AND(D16="CE2",G16&lt;('Étalonnage évaluation initiale '!$D$12+I16)),"&lt; "&amp;'Étalonnage évaluation initiale '!$B$12,IF(AND(D16="CE2",G16=('Étalonnage évaluation initiale '!$D$12+I16)),'Étalonnage évaluation initiale '!$B$12,IF(AND(D16="CE2",G16&lt;('Étalonnage évaluation initiale '!$D$11+I16)),"&lt; "&amp;'Étalonnage évaluation initiale '!$B$11,IF(AND(D16="CE2",G16=('Étalonnage évaluation initiale '!$D$11+I16)),'Étalonnage évaluation initiale '!$B$11,IF(AND(D16="CE2",G16&lt;('Étalonnage évaluation initiale '!$D$10+I16)),"&lt; "&amp;'Étalonnage évaluation initiale '!$B$10,IF(AND(D16="CE2",G16=('Étalonnage évaluation initiale '!$D$10+I16)),'Étalonnage évaluation initiale '!$B$10,IF(AND(D16="CE2",G16&lt;('Étalonnage évaluation initiale '!$D$9+I16)),"&lt; "&amp;'Étalonnage évaluation initiale '!$B$9,IF(AND(D16="CE2",G16=('Étalonnage évaluation initiale '!$D$9+I16)),'Étalonnage évaluation initiale '!$B$9,IF(AND(D16="CE2",G16&lt;('Étalonnage évaluation initiale '!$D$8+I16)),"&lt; "&amp;'Étalonnage évaluation initiale '!$B$8,IF(AND(D16="CE2",G16=('Étalonnage évaluation initiale '!$D$8+I16)),'Étalonnage évaluation initiale '!$B$8,IF(AND(D16="CE2",G16&lt;('Étalonnage évaluation initiale '!$D$7+I16)),"&lt; "&amp;'Étalonnage évaluation initiale '!$B$7,IF(AND(D16="CE2",G16=('Étalonnage évaluation initiale '!$D$7+I16)),'Étalonnage évaluation initiale '!$B$7,IF(AND(D16="CE2",G16&lt;('Étalonnage évaluation initiale '!$D$6+I16)),"&lt; "&amp;'Étalonnage évaluation initiale '!$B$6,IF(AND(D16="CE2",G16=('Étalonnage évaluation initiale '!$D$6+I16)),'Étalonnage évaluation initiale '!$B$6,IF(AND(D16="CE2",G16&lt;('Étalonnage évaluation initiale '!$D$5+I16)),"&lt; "&amp;'Étalonnage évaluation initiale '!$B$5,IF(AND(D16="CE2",G16&lt;('Étalonnage évaluation initiale '!$D$5+I16)),"&lt; "&amp;'Étalonnage évaluation initiale '!$B$5,IF(AND(D16="CE2",G16&lt;('Étalonnage évaluation initiale '!$D$4+I16)),"&lt; "&amp;'Étalonnage évaluation initiale '!$B$4,IF(AND(D16="CE2",G16=('Étalonnage évaluation initiale '!$D$4+I16)),'Étalonnage évaluation initiale '!$B$4,IF(AND(D16="CE2",G16&lt;('Étalonnage évaluation initiale '!$D$3+I16)),"&lt; "&amp;'Étalonnage évaluation initiale '!$B$3,IF(AND(D16="CE2",G16=('Étalonnage évaluation initiale '!$D$3+I16)),'Étalonnage évaluation initiale '!$B$3,IF(AND(D16="CE2",G16&lt;('Étalonnage évaluation initiale '!$D$3+I16)),"&lt; "&amp;'Étalonnage évaluation initiale '!$B$3,IF(AND(D16="CE2",G16=('Étalonnage évaluation initiale '!$D$3+I16)),'Étalonnage évaluation initiale '!$B$3,IF(AND(D16="CE2",G16&gt;('Étalonnage évaluation initiale '!$D$3+I16)),"&gt; "&amp;'Étalonnage évaluation initiale '!$B$3,"")))))))))))))))))))))))))))</f>
        <v>#VALUE!</v>
      </c>
      <c r="L16" s="9" t="e">
        <f>IF(AND(D16="CM1",G16&lt;('Étalonnage évaluation initiale '!$E$14+I16)),"&lt; "&amp;'Étalonnage évaluation initiale '!$B$14,IF(AND(D16="CM1",G16=('Étalonnage évaluation initiale '!$E$14+I16)),'Étalonnage évaluation initiale '!$B$14,IF(AND(D16="CM1",G16&lt;('Étalonnage évaluation initiale '!$E$13+I16)),"&lt; "&amp;'Étalonnage évaluation initiale '!$B$13,IF(AND(D16="CM1",G16=('Étalonnage évaluation initiale '!$E$13+I16)),'Étalonnage évaluation initiale '!$B$13,IF(AND(D16="CM1",G16&lt;('Étalonnage évaluation initiale '!$E$12+I16)),"&lt; "&amp;'Étalonnage évaluation initiale '!$B$12,IF(AND(D16="CM1",G16=('Étalonnage évaluation initiale '!$E$12+I16)),'Étalonnage évaluation initiale '!$B$12,IF(AND(D16="CM1",G16&lt;('Étalonnage évaluation initiale '!$E$11+I16)),"&lt; "&amp;'Étalonnage évaluation initiale '!$B$11,IF(AND(D16="CM1",G16=('Étalonnage évaluation initiale '!$E$11+I16)),'Étalonnage évaluation initiale '!$B$11,IF(AND(D16="CM1",G16&lt;('Étalonnage évaluation initiale '!$E$10+I16)),"&lt; "&amp;'Étalonnage évaluation initiale '!$B$10,IF(AND(D16="CM1",G16=('Étalonnage évaluation initiale '!$E$10+I16)),'Étalonnage évaluation initiale '!$B$10,IF(AND(D16="CM1",G16&lt;('Étalonnage évaluation initiale '!$E$9+I16)),"&lt; "&amp;'Étalonnage évaluation initiale '!$B$9,IF(AND(D16="CM1",G16=('Étalonnage évaluation initiale '!$E$9+I16)),'Étalonnage évaluation initiale '!$B$9,IF(AND(D16="CM1",G16&lt;('Étalonnage évaluation initiale '!$E$8+I16)),"&lt; "&amp;'Étalonnage évaluation initiale '!$B$8,IF(AND(D16="CM1",G16=('Étalonnage évaluation initiale '!$E$8+I16)),'Étalonnage évaluation initiale '!$B$8,IF(AND(D16="CM1",G16&lt;('Étalonnage évaluation initiale '!$E$7+I16)),"&lt; "&amp;'Étalonnage évaluation initiale '!$B$7,IF(AND(D16="CM1",G16=('Étalonnage évaluation initiale '!$E$7+I16)),'Étalonnage évaluation initiale '!$B$7,IF(AND(D16="CM1",G16&lt;('Étalonnage évaluation initiale '!$E$6+I16)),"&lt; "&amp;'Étalonnage évaluation initiale '!$B$6,IF(AND(D16="CM1",G16=('Étalonnage évaluation initiale '!$E$6+I16)),'Étalonnage évaluation initiale '!$B$6,IF(AND(D16="CM1",G16&lt;('Étalonnage évaluation initiale '!$E$5+I16)),"&lt; "&amp;'Étalonnage évaluation initiale '!$B$5,IF(AND(D16="CM1",G16&lt;('Étalonnage évaluation initiale '!$E$5+I16)),"&lt; "&amp;'Étalonnage évaluation initiale '!$B$5,IF(AND(D16="CM1",G16&lt;('Étalonnage évaluation initiale '!$E$4+I16)),"&lt; "&amp;'Étalonnage évaluation initiale '!$B$4,IF(AND(D16="CM1",G16=('Étalonnage évaluation initiale '!$E$4+I16)),'Étalonnage évaluation initiale '!$B$4,IF(AND(D16="CM1",G16&lt;('Étalonnage évaluation initiale '!$E$3+I16)),"&lt; "&amp;'Étalonnage évaluation initiale '!$B$3,IF(AND(D16="CM1",G16=('Étalonnage évaluation initiale '!$E$3+I16)),'Étalonnage évaluation initiale '!$B$3,IF(AND(D16="CM1",G16&lt;('Étalonnage évaluation initiale '!$E$3+I16)),"&lt; "&amp;'Étalonnage évaluation initiale '!$B$3,IF(AND(D16="CM1",G16=('Étalonnage évaluation initiale '!$E$3+I16)),'Étalonnage évaluation initiale '!$B$3,IF(AND(D16="CM1",G16&gt;('Étalonnage évaluation initiale '!$E$3+I16)),"&gt; "&amp;'Étalonnage évaluation initiale '!$B$3,"")))))))))))))))))))))))))))</f>
        <v>#VALUE!</v>
      </c>
      <c r="M16" s="9" t="e">
        <f>IF(AND(D16="CM2",G16&lt;('Étalonnage évaluation initiale '!$F$14+I16)),"&lt; "&amp;'Étalonnage évaluation initiale '!$B$14,IF(AND(D16="CM2",G16=('Étalonnage évaluation initiale '!$F$14+I16)),'Étalonnage évaluation initiale '!$B$14,IF(AND(D16="CM2",G16&lt;('Étalonnage évaluation initiale '!$F$13+I16)),"&lt; "&amp;'Étalonnage évaluation initiale '!$B$13,IF(AND(D16="CM2",G16=('Étalonnage évaluation initiale '!$F$13+I16)),'Étalonnage évaluation initiale '!$B$13,IF(AND(D16="CM2",G16&lt;('Étalonnage évaluation initiale '!$F$12+I16)),"&lt; "&amp;'Étalonnage évaluation initiale '!$B$12,IF(AND(D16="CM2",G16=('Étalonnage évaluation initiale '!$F$12+I16)),'Étalonnage évaluation initiale '!$B$12,IF(AND(D16="CM2",G16&lt;('Étalonnage évaluation initiale '!$F$11+I16)),"&lt; "&amp;'Étalonnage évaluation initiale '!$B$11,IF(AND(D16="CM2",G16=('Étalonnage évaluation initiale '!$F$11+I16)),'Étalonnage évaluation initiale '!$B$11,IF(AND(D16="CM2",G16&lt;('Étalonnage évaluation initiale '!$F$10+I16)),"&lt; "&amp;'Étalonnage évaluation initiale '!$B$10,IF(AND(D16="CM2",G16=('Étalonnage évaluation initiale '!$F$10+I16)),'Étalonnage évaluation initiale '!$B$10,IF(AND(D16="CM2",G16&lt;('Étalonnage évaluation initiale '!$F$9+I16)),"&lt; "&amp;'Étalonnage évaluation initiale '!$B$9,IF(AND(D16="CM2",G16=('Étalonnage évaluation initiale '!$F$9+I16)),'Étalonnage évaluation initiale '!$B$9,IF(AND(D16="CM2",G16&lt;('Étalonnage évaluation initiale '!$F$8+I16)),"&lt; "&amp;'Étalonnage évaluation initiale '!$B$8,IF(AND(D16="CM2",G16=('Étalonnage évaluation initiale '!$F$8+I16)),'Étalonnage évaluation initiale '!$B$8,IF(AND(D16="CM2",G16&lt;('Étalonnage évaluation initiale '!$F$7+I16)),"&lt; "&amp;'Étalonnage évaluation initiale '!$B$7,IF(AND(D16="CM2",G16=('Étalonnage évaluation initiale '!$F$7+I16)),'Étalonnage évaluation initiale '!$B$7,IF(AND(D16="CM2",G16&lt;('Étalonnage évaluation initiale '!$F$6+I16)),"&lt; "&amp;'Étalonnage évaluation initiale '!$B$6,IF(AND(D16="CM2",G16=('Étalonnage évaluation initiale '!$F$6+I16)),'Étalonnage évaluation initiale '!$B$6,IF(AND(D16="CM2",G16&lt;('Étalonnage évaluation initiale '!$F$5+I16)),"&lt; "&amp;'Étalonnage évaluation initiale '!$B$5,IF(AND(D16="CM2",G16&lt;('Étalonnage évaluation initiale '!$F$5+I16)),"&lt; "&amp;'Étalonnage évaluation initiale '!$B$5,IF(AND(D16="CM2",G16&lt;('Étalonnage évaluation initiale '!$F$4+I16)),"&lt; "&amp;'Étalonnage évaluation initiale '!$B$4,IF(AND(D16="CM2",G16=('Étalonnage évaluation initiale '!$F$4+I16)),'Étalonnage évaluation initiale '!$B$4,IF(AND(D16="CM2",G16&lt;('Étalonnage évaluation initiale '!$F$3+I16)),"&lt; "&amp;'Étalonnage évaluation initiale '!$B$3,IF(AND(D16="CM2",G16=('Étalonnage évaluation initiale '!$F$3+I16)),'Étalonnage évaluation initiale '!$B$3,IF(AND(D16="CM2",G16&lt;('Étalonnage évaluation initiale '!$F$3+I16)),"&lt; "&amp;'Étalonnage évaluation initiale '!$B$3,IF(AND(D16="CM2",G16=('Étalonnage évaluation initiale '!$F$3+I16)),'Étalonnage évaluation initiale '!$B$3,IF(AND(D16="CM2",G16&gt;('Étalonnage évaluation initiale '!$F$3+I16)),"&gt; "&amp;'Étalonnage évaluation initiale '!$B$3,"")))))))))))))))))))))))))))</f>
        <v>#VALUE!</v>
      </c>
      <c r="N16" s="51" t="str">
        <f t="shared" si="1"/>
        <v/>
      </c>
    </row>
    <row r="17" spans="1:14" ht="22.7" customHeight="1">
      <c r="A17" s="7">
        <v>15</v>
      </c>
      <c r="B17" s="8"/>
      <c r="C17" s="8"/>
      <c r="D17" s="8"/>
      <c r="E17" s="9"/>
      <c r="F17" s="9"/>
      <c r="G17" s="10" t="str">
        <f t="shared" si="0"/>
        <v/>
      </c>
      <c r="H17" s="9"/>
      <c r="I17" s="14" t="str">
        <f>IF(H17=Ajustement!$A$3,Ajustement!$B$3,IF(H17=Ajustement!$A$4,Ajustement!$B$4,IF(H17=Ajustement!$A$5,Ajustement!$B$5,IF(H17=Ajustement!$A$6,Ajustement!$B$6,IF(H17=Ajustement!$A$7,Ajustement!$B$7,IF(H17=Ajustement!$A$8,Ajustement!$B$8,IF(H17=Ajustement!$A$9,Ajustement!$B$9,IF(H17=Ajustement!$A$10,Ajustement!$B$10,IF(H17=Ajustement!$A$11,Ajustement!$B$11,IF(H17=Ajustement!$A$12,Ajustement!$B$12,IF(H17=Ajustement!$A$13,Ajustement!$B$13,IF(H17=Ajustement!$A$14,Ajustement!$B$14,""))))))))))))</f>
        <v/>
      </c>
      <c r="J17" s="9" t="e">
        <f>IF(AND(D17="CE1",G17&lt;('Étalonnage évaluation initiale '!$C$14+I17)),"&lt; "&amp;'Étalonnage évaluation initiale '!$B$14,IF(AND(D17="CE1",G17=('Étalonnage évaluation initiale '!$C$14+I17)),'Étalonnage évaluation initiale '!$B$14,IF(AND(D17="CE1",G17&lt;('Étalonnage évaluation initiale '!$C$13+I17)),"&lt; "&amp;'Étalonnage évaluation initiale '!$B$13,IF(AND(D17="CE1",G17=('Étalonnage évaluation initiale '!$C$13+I17)),'Étalonnage évaluation initiale '!$B$13,IF(AND(D17="CE1",G17&lt;('Étalonnage évaluation initiale '!$C$12+I17)),"&lt; "&amp;'Étalonnage évaluation initiale '!$B$12,IF(AND(D17="CE1",G17=('Étalonnage évaluation initiale '!$C$12+I17)),'Étalonnage évaluation initiale '!$B$12,IF(AND(D17="CE1",G17&lt;('Étalonnage évaluation initiale '!$C$11+I17)),"&lt; "&amp;'Étalonnage évaluation initiale '!$B$11,IF(AND(D17="CE1",G17=('Étalonnage évaluation initiale '!$C$11+I17)),'Étalonnage évaluation initiale '!$B$11,IF(AND(D17="CE1",G17&lt;('Étalonnage évaluation initiale '!$C$10+I17)),"&lt; "&amp;'Étalonnage évaluation initiale '!$B$10,IF(AND(D17="CE1",G17=('Étalonnage évaluation initiale '!$C$10+I17)),'Étalonnage évaluation initiale '!$B$10,IF(AND(D17="CE1",G17&lt;('Étalonnage évaluation initiale '!$C$9+I17)),"&lt; "&amp;'Étalonnage évaluation initiale '!$B$9,IF(AND(D17="CE1",G17=('Étalonnage évaluation initiale '!$C$9+I17)),'Étalonnage évaluation initiale '!$B$9,IF(AND(D17="CE1",G17&lt;('Étalonnage évaluation initiale '!$C$8+I17)),"&lt; "&amp;'Étalonnage évaluation initiale '!$B$8,IF(AND(D17="CE1",G17=('Étalonnage évaluation initiale '!$C$8+I17)),'Étalonnage évaluation initiale '!$B$8,IF(AND(D17="CE1",G17&lt;('Étalonnage évaluation initiale '!$C$7+I17)),"&lt; "&amp;'Étalonnage évaluation initiale '!$B$7,IF(AND(D17="CE1",G17=('Étalonnage évaluation initiale '!$C$7+I17)),'Étalonnage évaluation initiale '!$B$7,IF(AND(D17="CE1",G17&lt;('Étalonnage évaluation initiale '!$C$6+I17)),"&lt; "&amp;'Étalonnage évaluation initiale '!$B$6,IF(AND(D17="CE1",G17=('Étalonnage évaluation initiale '!$C$6+I17)),'Étalonnage évaluation initiale '!$B$6,IF(AND(D17="CE1",G17&lt;('Étalonnage évaluation initiale '!$C$5+I17)),"&lt; "&amp;'Étalonnage évaluation initiale '!$B$5,IF(AND(D17="CE1",G17&lt;('Étalonnage évaluation initiale '!$C$5+I17)),"&lt; "&amp;'Étalonnage évaluation initiale '!$B$5,IF(AND(D17="CE1",G17&lt;('Étalonnage évaluation initiale '!$C$4+I17)),"&lt; "&amp;'Étalonnage évaluation initiale '!$B$4,IF(AND(D17="CE1",G17=('Étalonnage évaluation initiale '!$C$4+I17)),'Étalonnage évaluation initiale '!$B$4,IF(AND(D17="CE1",G17&lt;('Étalonnage évaluation initiale '!$C$3+I17)),"&lt; "&amp;'Étalonnage évaluation initiale '!$B$3,IF(AND(D17="CE1",G17=('Étalonnage évaluation initiale '!$C$3+I17)),'Étalonnage évaluation initiale '!$B$3,IF(AND(D17="CE1",G17&lt;('Étalonnage évaluation initiale '!$C$3+I17)),"&lt; "&amp;'Étalonnage évaluation initiale '!$B$3,IF(AND(D17="CE1",G17=('Étalonnage évaluation initiale '!$C$3+I17)),'Étalonnage évaluation initiale '!$B$3,IF(AND(D17="CE1",G17&gt;('Étalonnage évaluation initiale '!$C$3+I17)),"&gt; "&amp;'Étalonnage évaluation initiale '!$B$3,"")))))))))))))))))))))))))))</f>
        <v>#VALUE!</v>
      </c>
      <c r="K17" s="9" t="e">
        <f>IF(AND(D17="CE2",G17&lt;('Étalonnage évaluation initiale '!$D$14+I17)),"&lt; "&amp;'Étalonnage évaluation initiale '!$B$14,IF(AND(D17="CE2",G17=('Étalonnage évaluation initiale '!$D$14+I17)),'Étalonnage évaluation initiale '!$B$14,IF(AND(D17="CE2",G17&lt;('Étalonnage évaluation initiale '!$D$13+I17)),"&lt; "&amp;'Étalonnage évaluation initiale '!$B$13,IF(AND(D17="CE2",G17=('Étalonnage évaluation initiale '!$D$13+I17)),'Étalonnage évaluation initiale '!$B$13,IF(AND(D17="CE2",G17&lt;('Étalonnage évaluation initiale '!$D$12+I17)),"&lt; "&amp;'Étalonnage évaluation initiale '!$B$12,IF(AND(D17="CE2",G17=('Étalonnage évaluation initiale '!$D$12+I17)),'Étalonnage évaluation initiale '!$B$12,IF(AND(D17="CE2",G17&lt;('Étalonnage évaluation initiale '!$D$11+I17)),"&lt; "&amp;'Étalonnage évaluation initiale '!$B$11,IF(AND(D17="CE2",G17=('Étalonnage évaluation initiale '!$D$11+I17)),'Étalonnage évaluation initiale '!$B$11,IF(AND(D17="CE2",G17&lt;('Étalonnage évaluation initiale '!$D$10+I17)),"&lt; "&amp;'Étalonnage évaluation initiale '!$B$10,IF(AND(D17="CE2",G17=('Étalonnage évaluation initiale '!$D$10+I17)),'Étalonnage évaluation initiale '!$B$10,IF(AND(D17="CE2",G17&lt;('Étalonnage évaluation initiale '!$D$9+I17)),"&lt; "&amp;'Étalonnage évaluation initiale '!$B$9,IF(AND(D17="CE2",G17=('Étalonnage évaluation initiale '!$D$9+I17)),'Étalonnage évaluation initiale '!$B$9,IF(AND(D17="CE2",G17&lt;('Étalonnage évaluation initiale '!$D$8+I17)),"&lt; "&amp;'Étalonnage évaluation initiale '!$B$8,IF(AND(D17="CE2",G17=('Étalonnage évaluation initiale '!$D$8+I17)),'Étalonnage évaluation initiale '!$B$8,IF(AND(D17="CE2",G17&lt;('Étalonnage évaluation initiale '!$D$7+I17)),"&lt; "&amp;'Étalonnage évaluation initiale '!$B$7,IF(AND(D17="CE2",G17=('Étalonnage évaluation initiale '!$D$7+I17)),'Étalonnage évaluation initiale '!$B$7,IF(AND(D17="CE2",G17&lt;('Étalonnage évaluation initiale '!$D$6+I17)),"&lt; "&amp;'Étalonnage évaluation initiale '!$B$6,IF(AND(D17="CE2",G17=('Étalonnage évaluation initiale '!$D$6+I17)),'Étalonnage évaluation initiale '!$B$6,IF(AND(D17="CE2",G17&lt;('Étalonnage évaluation initiale '!$D$5+I17)),"&lt; "&amp;'Étalonnage évaluation initiale '!$B$5,IF(AND(D17="CE2",G17&lt;('Étalonnage évaluation initiale '!$D$5+I17)),"&lt; "&amp;'Étalonnage évaluation initiale '!$B$5,IF(AND(D17="CE2",G17&lt;('Étalonnage évaluation initiale '!$D$4+I17)),"&lt; "&amp;'Étalonnage évaluation initiale '!$B$4,IF(AND(D17="CE2",G17=('Étalonnage évaluation initiale '!$D$4+I17)),'Étalonnage évaluation initiale '!$B$4,IF(AND(D17="CE2",G17&lt;('Étalonnage évaluation initiale '!$D$3+I17)),"&lt; "&amp;'Étalonnage évaluation initiale '!$B$3,IF(AND(D17="CE2",G17=('Étalonnage évaluation initiale '!$D$3+I17)),'Étalonnage évaluation initiale '!$B$3,IF(AND(D17="CE2",G17&lt;('Étalonnage évaluation initiale '!$D$3+I17)),"&lt; "&amp;'Étalonnage évaluation initiale '!$B$3,IF(AND(D17="CE2",G17=('Étalonnage évaluation initiale '!$D$3+I17)),'Étalonnage évaluation initiale '!$B$3,IF(AND(D17="CE2",G17&gt;('Étalonnage évaluation initiale '!$D$3+I17)),"&gt; "&amp;'Étalonnage évaluation initiale '!$B$3,"")))))))))))))))))))))))))))</f>
        <v>#VALUE!</v>
      </c>
      <c r="L17" s="9" t="e">
        <f>IF(AND(D17="CM1",G17&lt;('Étalonnage évaluation initiale '!$E$14+I17)),"&lt; "&amp;'Étalonnage évaluation initiale '!$B$14,IF(AND(D17="CM1",G17=('Étalonnage évaluation initiale '!$E$14+I17)),'Étalonnage évaluation initiale '!$B$14,IF(AND(D17="CM1",G17&lt;('Étalonnage évaluation initiale '!$E$13+I17)),"&lt; "&amp;'Étalonnage évaluation initiale '!$B$13,IF(AND(D17="CM1",G17=('Étalonnage évaluation initiale '!$E$13+I17)),'Étalonnage évaluation initiale '!$B$13,IF(AND(D17="CM1",G17&lt;('Étalonnage évaluation initiale '!$E$12+I17)),"&lt; "&amp;'Étalonnage évaluation initiale '!$B$12,IF(AND(D17="CM1",G17=('Étalonnage évaluation initiale '!$E$12+I17)),'Étalonnage évaluation initiale '!$B$12,IF(AND(D17="CM1",G17&lt;('Étalonnage évaluation initiale '!$E$11+I17)),"&lt; "&amp;'Étalonnage évaluation initiale '!$B$11,IF(AND(D17="CM1",G17=('Étalonnage évaluation initiale '!$E$11+I17)),'Étalonnage évaluation initiale '!$B$11,IF(AND(D17="CM1",G17&lt;('Étalonnage évaluation initiale '!$E$10+I17)),"&lt; "&amp;'Étalonnage évaluation initiale '!$B$10,IF(AND(D17="CM1",G17=('Étalonnage évaluation initiale '!$E$10+I17)),'Étalonnage évaluation initiale '!$B$10,IF(AND(D17="CM1",G17&lt;('Étalonnage évaluation initiale '!$E$9+I17)),"&lt; "&amp;'Étalonnage évaluation initiale '!$B$9,IF(AND(D17="CM1",G17=('Étalonnage évaluation initiale '!$E$9+I17)),'Étalonnage évaluation initiale '!$B$9,IF(AND(D17="CM1",G17&lt;('Étalonnage évaluation initiale '!$E$8+I17)),"&lt; "&amp;'Étalonnage évaluation initiale '!$B$8,IF(AND(D17="CM1",G17=('Étalonnage évaluation initiale '!$E$8+I17)),'Étalonnage évaluation initiale '!$B$8,IF(AND(D17="CM1",G17&lt;('Étalonnage évaluation initiale '!$E$7+I17)),"&lt; "&amp;'Étalonnage évaluation initiale '!$B$7,IF(AND(D17="CM1",G17=('Étalonnage évaluation initiale '!$E$7+I17)),'Étalonnage évaluation initiale '!$B$7,IF(AND(D17="CM1",G17&lt;('Étalonnage évaluation initiale '!$E$6+I17)),"&lt; "&amp;'Étalonnage évaluation initiale '!$B$6,IF(AND(D17="CM1",G17=('Étalonnage évaluation initiale '!$E$6+I17)),'Étalonnage évaluation initiale '!$B$6,IF(AND(D17="CM1",G17&lt;('Étalonnage évaluation initiale '!$E$5+I17)),"&lt; "&amp;'Étalonnage évaluation initiale '!$B$5,IF(AND(D17="CM1",G17&lt;('Étalonnage évaluation initiale '!$E$5+I17)),"&lt; "&amp;'Étalonnage évaluation initiale '!$B$5,IF(AND(D17="CM1",G17&lt;('Étalonnage évaluation initiale '!$E$4+I17)),"&lt; "&amp;'Étalonnage évaluation initiale '!$B$4,IF(AND(D17="CM1",G17=('Étalonnage évaluation initiale '!$E$4+I17)),'Étalonnage évaluation initiale '!$B$4,IF(AND(D17="CM1",G17&lt;('Étalonnage évaluation initiale '!$E$3+I17)),"&lt; "&amp;'Étalonnage évaluation initiale '!$B$3,IF(AND(D17="CM1",G17=('Étalonnage évaluation initiale '!$E$3+I17)),'Étalonnage évaluation initiale '!$B$3,IF(AND(D17="CM1",G17&lt;('Étalonnage évaluation initiale '!$E$3+I17)),"&lt; "&amp;'Étalonnage évaluation initiale '!$B$3,IF(AND(D17="CM1",G17=('Étalonnage évaluation initiale '!$E$3+I17)),'Étalonnage évaluation initiale '!$B$3,IF(AND(D17="CM1",G17&gt;('Étalonnage évaluation initiale '!$E$3+I17)),"&gt; "&amp;'Étalonnage évaluation initiale '!$B$3,"")))))))))))))))))))))))))))</f>
        <v>#VALUE!</v>
      </c>
      <c r="M17" s="9" t="e">
        <f>IF(AND(D17="CM2",G17&lt;('Étalonnage évaluation initiale '!$F$14+I17)),"&lt; "&amp;'Étalonnage évaluation initiale '!$B$14,IF(AND(D17="CM2",G17=('Étalonnage évaluation initiale '!$F$14+I17)),'Étalonnage évaluation initiale '!$B$14,IF(AND(D17="CM2",G17&lt;('Étalonnage évaluation initiale '!$F$13+I17)),"&lt; "&amp;'Étalonnage évaluation initiale '!$B$13,IF(AND(D17="CM2",G17=('Étalonnage évaluation initiale '!$F$13+I17)),'Étalonnage évaluation initiale '!$B$13,IF(AND(D17="CM2",G17&lt;('Étalonnage évaluation initiale '!$F$12+I17)),"&lt; "&amp;'Étalonnage évaluation initiale '!$B$12,IF(AND(D17="CM2",G17=('Étalonnage évaluation initiale '!$F$12+I17)),'Étalonnage évaluation initiale '!$B$12,IF(AND(D17="CM2",G17&lt;('Étalonnage évaluation initiale '!$F$11+I17)),"&lt; "&amp;'Étalonnage évaluation initiale '!$B$11,IF(AND(D17="CM2",G17=('Étalonnage évaluation initiale '!$F$11+I17)),'Étalonnage évaluation initiale '!$B$11,IF(AND(D17="CM2",G17&lt;('Étalonnage évaluation initiale '!$F$10+I17)),"&lt; "&amp;'Étalonnage évaluation initiale '!$B$10,IF(AND(D17="CM2",G17=('Étalonnage évaluation initiale '!$F$10+I17)),'Étalonnage évaluation initiale '!$B$10,IF(AND(D17="CM2",G17&lt;('Étalonnage évaluation initiale '!$F$9+I17)),"&lt; "&amp;'Étalonnage évaluation initiale '!$B$9,IF(AND(D17="CM2",G17=('Étalonnage évaluation initiale '!$F$9+I17)),'Étalonnage évaluation initiale '!$B$9,IF(AND(D17="CM2",G17&lt;('Étalonnage évaluation initiale '!$F$8+I17)),"&lt; "&amp;'Étalonnage évaluation initiale '!$B$8,IF(AND(D17="CM2",G17=('Étalonnage évaluation initiale '!$F$8+I17)),'Étalonnage évaluation initiale '!$B$8,IF(AND(D17="CM2",G17&lt;('Étalonnage évaluation initiale '!$F$7+I17)),"&lt; "&amp;'Étalonnage évaluation initiale '!$B$7,IF(AND(D17="CM2",G17=('Étalonnage évaluation initiale '!$F$7+I17)),'Étalonnage évaluation initiale '!$B$7,IF(AND(D17="CM2",G17&lt;('Étalonnage évaluation initiale '!$F$6+I17)),"&lt; "&amp;'Étalonnage évaluation initiale '!$B$6,IF(AND(D17="CM2",G17=('Étalonnage évaluation initiale '!$F$6+I17)),'Étalonnage évaluation initiale '!$B$6,IF(AND(D17="CM2",G17&lt;('Étalonnage évaluation initiale '!$F$5+I17)),"&lt; "&amp;'Étalonnage évaluation initiale '!$B$5,IF(AND(D17="CM2",G17&lt;('Étalonnage évaluation initiale '!$F$5+I17)),"&lt; "&amp;'Étalonnage évaluation initiale '!$B$5,IF(AND(D17="CM2",G17&lt;('Étalonnage évaluation initiale '!$F$4+I17)),"&lt; "&amp;'Étalonnage évaluation initiale '!$B$4,IF(AND(D17="CM2",G17=('Étalonnage évaluation initiale '!$F$4+I17)),'Étalonnage évaluation initiale '!$B$4,IF(AND(D17="CM2",G17&lt;('Étalonnage évaluation initiale '!$F$3+I17)),"&lt; "&amp;'Étalonnage évaluation initiale '!$B$3,IF(AND(D17="CM2",G17=('Étalonnage évaluation initiale '!$F$3+I17)),'Étalonnage évaluation initiale '!$B$3,IF(AND(D17="CM2",G17&lt;('Étalonnage évaluation initiale '!$F$3+I17)),"&lt; "&amp;'Étalonnage évaluation initiale '!$B$3,IF(AND(D17="CM2",G17=('Étalonnage évaluation initiale '!$F$3+I17)),'Étalonnage évaluation initiale '!$B$3,IF(AND(D17="CM2",G17&gt;('Étalonnage évaluation initiale '!$F$3+I17)),"&gt; "&amp;'Étalonnage évaluation initiale '!$B$3,"")))))))))))))))))))))))))))</f>
        <v>#VALUE!</v>
      </c>
      <c r="N17" s="8" t="str">
        <f t="shared" si="1"/>
        <v/>
      </c>
    </row>
    <row r="18" spans="1:14" ht="22.7" customHeight="1">
      <c r="A18" s="11">
        <v>16</v>
      </c>
      <c r="B18" s="12"/>
      <c r="C18" s="12"/>
      <c r="D18" s="12"/>
      <c r="E18" s="13"/>
      <c r="F18" s="13"/>
      <c r="G18" s="42" t="str">
        <f t="shared" si="0"/>
        <v/>
      </c>
      <c r="H18" s="13"/>
      <c r="I18" s="14" t="str">
        <f>IF(H18=Ajustement!$A$3,Ajustement!$B$3,IF(H18=Ajustement!$A$4,Ajustement!$B$4,IF(H18=Ajustement!$A$5,Ajustement!$B$5,IF(H18=Ajustement!$A$6,Ajustement!$B$6,IF(H18=Ajustement!$A$7,Ajustement!$B$7,IF(H18=Ajustement!$A$8,Ajustement!$B$8,IF(H18=Ajustement!$A$9,Ajustement!$B$9,IF(H18=Ajustement!$A$10,Ajustement!$B$10,IF(H18=Ajustement!$A$11,Ajustement!$B$11,IF(H18=Ajustement!$A$12,Ajustement!$B$12,IF(H18=Ajustement!$A$13,Ajustement!$B$13,IF(H18=Ajustement!$A$14,Ajustement!$B$14,""))))))))))))</f>
        <v/>
      </c>
      <c r="J18" s="9" t="e">
        <f>IF(AND(D18="CE1",G18&lt;('Étalonnage évaluation initiale '!$C$14+I18)),"&lt; "&amp;'Étalonnage évaluation initiale '!$B$14,IF(AND(D18="CE1",G18=('Étalonnage évaluation initiale '!$C$14+I18)),'Étalonnage évaluation initiale '!$B$14,IF(AND(D18="CE1",G18&lt;('Étalonnage évaluation initiale '!$C$13+I18)),"&lt; "&amp;'Étalonnage évaluation initiale '!$B$13,IF(AND(D18="CE1",G18=('Étalonnage évaluation initiale '!$C$13+I18)),'Étalonnage évaluation initiale '!$B$13,IF(AND(D18="CE1",G18&lt;('Étalonnage évaluation initiale '!$C$12+I18)),"&lt; "&amp;'Étalonnage évaluation initiale '!$B$12,IF(AND(D18="CE1",G18=('Étalonnage évaluation initiale '!$C$12+I18)),'Étalonnage évaluation initiale '!$B$12,IF(AND(D18="CE1",G18&lt;('Étalonnage évaluation initiale '!$C$11+I18)),"&lt; "&amp;'Étalonnage évaluation initiale '!$B$11,IF(AND(D18="CE1",G18=('Étalonnage évaluation initiale '!$C$11+I18)),'Étalonnage évaluation initiale '!$B$11,IF(AND(D18="CE1",G18&lt;('Étalonnage évaluation initiale '!$C$10+I18)),"&lt; "&amp;'Étalonnage évaluation initiale '!$B$10,IF(AND(D18="CE1",G18=('Étalonnage évaluation initiale '!$C$10+I18)),'Étalonnage évaluation initiale '!$B$10,IF(AND(D18="CE1",G18&lt;('Étalonnage évaluation initiale '!$C$9+I18)),"&lt; "&amp;'Étalonnage évaluation initiale '!$B$9,IF(AND(D18="CE1",G18=('Étalonnage évaluation initiale '!$C$9+I18)),'Étalonnage évaluation initiale '!$B$9,IF(AND(D18="CE1",G18&lt;('Étalonnage évaluation initiale '!$C$8+I18)),"&lt; "&amp;'Étalonnage évaluation initiale '!$B$8,IF(AND(D18="CE1",G18=('Étalonnage évaluation initiale '!$C$8+I18)),'Étalonnage évaluation initiale '!$B$8,IF(AND(D18="CE1",G18&lt;('Étalonnage évaluation initiale '!$C$7+I18)),"&lt; "&amp;'Étalonnage évaluation initiale '!$B$7,IF(AND(D18="CE1",G18=('Étalonnage évaluation initiale '!$C$7+I18)),'Étalonnage évaluation initiale '!$B$7,IF(AND(D18="CE1",G18&lt;('Étalonnage évaluation initiale '!$C$6+I18)),"&lt; "&amp;'Étalonnage évaluation initiale '!$B$6,IF(AND(D18="CE1",G18=('Étalonnage évaluation initiale '!$C$6+I18)),'Étalonnage évaluation initiale '!$B$6,IF(AND(D18="CE1",G18&lt;('Étalonnage évaluation initiale '!$C$5+I18)),"&lt; "&amp;'Étalonnage évaluation initiale '!$B$5,IF(AND(D18="CE1",G18&lt;('Étalonnage évaluation initiale '!$C$5+I18)),"&lt; "&amp;'Étalonnage évaluation initiale '!$B$5,IF(AND(D18="CE1",G18&lt;('Étalonnage évaluation initiale '!$C$4+I18)),"&lt; "&amp;'Étalonnage évaluation initiale '!$B$4,IF(AND(D18="CE1",G18=('Étalonnage évaluation initiale '!$C$4+I18)),'Étalonnage évaluation initiale '!$B$4,IF(AND(D18="CE1",G18&lt;('Étalonnage évaluation initiale '!$C$3+I18)),"&lt; "&amp;'Étalonnage évaluation initiale '!$B$3,IF(AND(D18="CE1",G18=('Étalonnage évaluation initiale '!$C$3+I18)),'Étalonnage évaluation initiale '!$B$3,IF(AND(D18="CE1",G18&lt;('Étalonnage évaluation initiale '!$C$3+I18)),"&lt; "&amp;'Étalonnage évaluation initiale '!$B$3,IF(AND(D18="CE1",G18=('Étalonnage évaluation initiale '!$C$3+I18)),'Étalonnage évaluation initiale '!$B$3,IF(AND(D18="CE1",G18&gt;('Étalonnage évaluation initiale '!$C$3+I18)),"&gt; "&amp;'Étalonnage évaluation initiale '!$B$3,"")))))))))))))))))))))))))))</f>
        <v>#VALUE!</v>
      </c>
      <c r="K18" s="9" t="e">
        <f>IF(AND(D18="CE2",G18&lt;('Étalonnage évaluation initiale '!$D$14+I18)),"&lt; "&amp;'Étalonnage évaluation initiale '!$B$14,IF(AND(D18="CE2",G18=('Étalonnage évaluation initiale '!$D$14+I18)),'Étalonnage évaluation initiale '!$B$14,IF(AND(D18="CE2",G18&lt;('Étalonnage évaluation initiale '!$D$13+I18)),"&lt; "&amp;'Étalonnage évaluation initiale '!$B$13,IF(AND(D18="CE2",G18=('Étalonnage évaluation initiale '!$D$13+I18)),'Étalonnage évaluation initiale '!$B$13,IF(AND(D18="CE2",G18&lt;('Étalonnage évaluation initiale '!$D$12+I18)),"&lt; "&amp;'Étalonnage évaluation initiale '!$B$12,IF(AND(D18="CE2",G18=('Étalonnage évaluation initiale '!$D$12+I18)),'Étalonnage évaluation initiale '!$B$12,IF(AND(D18="CE2",G18&lt;('Étalonnage évaluation initiale '!$D$11+I18)),"&lt; "&amp;'Étalonnage évaluation initiale '!$B$11,IF(AND(D18="CE2",G18=('Étalonnage évaluation initiale '!$D$11+I18)),'Étalonnage évaluation initiale '!$B$11,IF(AND(D18="CE2",G18&lt;('Étalonnage évaluation initiale '!$D$10+I18)),"&lt; "&amp;'Étalonnage évaluation initiale '!$B$10,IF(AND(D18="CE2",G18=('Étalonnage évaluation initiale '!$D$10+I18)),'Étalonnage évaluation initiale '!$B$10,IF(AND(D18="CE2",G18&lt;('Étalonnage évaluation initiale '!$D$9+I18)),"&lt; "&amp;'Étalonnage évaluation initiale '!$B$9,IF(AND(D18="CE2",G18=('Étalonnage évaluation initiale '!$D$9+I18)),'Étalonnage évaluation initiale '!$B$9,IF(AND(D18="CE2",G18&lt;('Étalonnage évaluation initiale '!$D$8+I18)),"&lt; "&amp;'Étalonnage évaluation initiale '!$B$8,IF(AND(D18="CE2",G18=('Étalonnage évaluation initiale '!$D$8+I18)),'Étalonnage évaluation initiale '!$B$8,IF(AND(D18="CE2",G18&lt;('Étalonnage évaluation initiale '!$D$7+I18)),"&lt; "&amp;'Étalonnage évaluation initiale '!$B$7,IF(AND(D18="CE2",G18=('Étalonnage évaluation initiale '!$D$7+I18)),'Étalonnage évaluation initiale '!$B$7,IF(AND(D18="CE2",G18&lt;('Étalonnage évaluation initiale '!$D$6+I18)),"&lt; "&amp;'Étalonnage évaluation initiale '!$B$6,IF(AND(D18="CE2",G18=('Étalonnage évaluation initiale '!$D$6+I18)),'Étalonnage évaluation initiale '!$B$6,IF(AND(D18="CE2",G18&lt;('Étalonnage évaluation initiale '!$D$5+I18)),"&lt; "&amp;'Étalonnage évaluation initiale '!$B$5,IF(AND(D18="CE2",G18&lt;('Étalonnage évaluation initiale '!$D$5+I18)),"&lt; "&amp;'Étalonnage évaluation initiale '!$B$5,IF(AND(D18="CE2",G18&lt;('Étalonnage évaluation initiale '!$D$4+I18)),"&lt; "&amp;'Étalonnage évaluation initiale '!$B$4,IF(AND(D18="CE2",G18=('Étalonnage évaluation initiale '!$D$4+I18)),'Étalonnage évaluation initiale '!$B$4,IF(AND(D18="CE2",G18&lt;('Étalonnage évaluation initiale '!$D$3+I18)),"&lt; "&amp;'Étalonnage évaluation initiale '!$B$3,IF(AND(D18="CE2",G18=('Étalonnage évaluation initiale '!$D$3+I18)),'Étalonnage évaluation initiale '!$B$3,IF(AND(D18="CE2",G18&lt;('Étalonnage évaluation initiale '!$D$3+I18)),"&lt; "&amp;'Étalonnage évaluation initiale '!$B$3,IF(AND(D18="CE2",G18=('Étalonnage évaluation initiale '!$D$3+I18)),'Étalonnage évaluation initiale '!$B$3,IF(AND(D18="CE2",G18&gt;('Étalonnage évaluation initiale '!$D$3+I18)),"&gt; "&amp;'Étalonnage évaluation initiale '!$B$3,"")))))))))))))))))))))))))))</f>
        <v>#VALUE!</v>
      </c>
      <c r="L18" s="9" t="e">
        <f>IF(AND(D18="CM1",G18&lt;('Étalonnage évaluation initiale '!$E$14+I18)),"&lt; "&amp;'Étalonnage évaluation initiale '!$B$14,IF(AND(D18="CM1",G18=('Étalonnage évaluation initiale '!$E$14+I18)),'Étalonnage évaluation initiale '!$B$14,IF(AND(D18="CM1",G18&lt;('Étalonnage évaluation initiale '!$E$13+I18)),"&lt; "&amp;'Étalonnage évaluation initiale '!$B$13,IF(AND(D18="CM1",G18=('Étalonnage évaluation initiale '!$E$13+I18)),'Étalonnage évaluation initiale '!$B$13,IF(AND(D18="CM1",G18&lt;('Étalonnage évaluation initiale '!$E$12+I18)),"&lt; "&amp;'Étalonnage évaluation initiale '!$B$12,IF(AND(D18="CM1",G18=('Étalonnage évaluation initiale '!$E$12+I18)),'Étalonnage évaluation initiale '!$B$12,IF(AND(D18="CM1",G18&lt;('Étalonnage évaluation initiale '!$E$11+I18)),"&lt; "&amp;'Étalonnage évaluation initiale '!$B$11,IF(AND(D18="CM1",G18=('Étalonnage évaluation initiale '!$E$11+I18)),'Étalonnage évaluation initiale '!$B$11,IF(AND(D18="CM1",G18&lt;('Étalonnage évaluation initiale '!$E$10+I18)),"&lt; "&amp;'Étalonnage évaluation initiale '!$B$10,IF(AND(D18="CM1",G18=('Étalonnage évaluation initiale '!$E$10+I18)),'Étalonnage évaluation initiale '!$B$10,IF(AND(D18="CM1",G18&lt;('Étalonnage évaluation initiale '!$E$9+I18)),"&lt; "&amp;'Étalonnage évaluation initiale '!$B$9,IF(AND(D18="CM1",G18=('Étalonnage évaluation initiale '!$E$9+I18)),'Étalonnage évaluation initiale '!$B$9,IF(AND(D18="CM1",G18&lt;('Étalonnage évaluation initiale '!$E$8+I18)),"&lt; "&amp;'Étalonnage évaluation initiale '!$B$8,IF(AND(D18="CM1",G18=('Étalonnage évaluation initiale '!$E$8+I18)),'Étalonnage évaluation initiale '!$B$8,IF(AND(D18="CM1",G18&lt;('Étalonnage évaluation initiale '!$E$7+I18)),"&lt; "&amp;'Étalonnage évaluation initiale '!$B$7,IF(AND(D18="CM1",G18=('Étalonnage évaluation initiale '!$E$7+I18)),'Étalonnage évaluation initiale '!$B$7,IF(AND(D18="CM1",G18&lt;('Étalonnage évaluation initiale '!$E$6+I18)),"&lt; "&amp;'Étalonnage évaluation initiale '!$B$6,IF(AND(D18="CM1",G18=('Étalonnage évaluation initiale '!$E$6+I18)),'Étalonnage évaluation initiale '!$B$6,IF(AND(D18="CM1",G18&lt;('Étalonnage évaluation initiale '!$E$5+I18)),"&lt; "&amp;'Étalonnage évaluation initiale '!$B$5,IF(AND(D18="CM1",G18&lt;('Étalonnage évaluation initiale '!$E$5+I18)),"&lt; "&amp;'Étalonnage évaluation initiale '!$B$5,IF(AND(D18="CM1",G18&lt;('Étalonnage évaluation initiale '!$E$4+I18)),"&lt; "&amp;'Étalonnage évaluation initiale '!$B$4,IF(AND(D18="CM1",G18=('Étalonnage évaluation initiale '!$E$4+I18)),'Étalonnage évaluation initiale '!$B$4,IF(AND(D18="CM1",G18&lt;('Étalonnage évaluation initiale '!$E$3+I18)),"&lt; "&amp;'Étalonnage évaluation initiale '!$B$3,IF(AND(D18="CM1",G18=('Étalonnage évaluation initiale '!$E$3+I18)),'Étalonnage évaluation initiale '!$B$3,IF(AND(D18="CM1",G18&lt;('Étalonnage évaluation initiale '!$E$3+I18)),"&lt; "&amp;'Étalonnage évaluation initiale '!$B$3,IF(AND(D18="CM1",G18=('Étalonnage évaluation initiale '!$E$3+I18)),'Étalonnage évaluation initiale '!$B$3,IF(AND(D18="CM1",G18&gt;('Étalonnage évaluation initiale '!$E$3+I18)),"&gt; "&amp;'Étalonnage évaluation initiale '!$B$3,"")))))))))))))))))))))))))))</f>
        <v>#VALUE!</v>
      </c>
      <c r="M18" s="9" t="e">
        <f>IF(AND(D18="CM2",G18&lt;('Étalonnage évaluation initiale '!$F$14+I18)),"&lt; "&amp;'Étalonnage évaluation initiale '!$B$14,IF(AND(D18="CM2",G18=('Étalonnage évaluation initiale '!$F$14+I18)),'Étalonnage évaluation initiale '!$B$14,IF(AND(D18="CM2",G18&lt;('Étalonnage évaluation initiale '!$F$13+I18)),"&lt; "&amp;'Étalonnage évaluation initiale '!$B$13,IF(AND(D18="CM2",G18=('Étalonnage évaluation initiale '!$F$13+I18)),'Étalonnage évaluation initiale '!$B$13,IF(AND(D18="CM2",G18&lt;('Étalonnage évaluation initiale '!$F$12+I18)),"&lt; "&amp;'Étalonnage évaluation initiale '!$B$12,IF(AND(D18="CM2",G18=('Étalonnage évaluation initiale '!$F$12+I18)),'Étalonnage évaluation initiale '!$B$12,IF(AND(D18="CM2",G18&lt;('Étalonnage évaluation initiale '!$F$11+I18)),"&lt; "&amp;'Étalonnage évaluation initiale '!$B$11,IF(AND(D18="CM2",G18=('Étalonnage évaluation initiale '!$F$11+I18)),'Étalonnage évaluation initiale '!$B$11,IF(AND(D18="CM2",G18&lt;('Étalonnage évaluation initiale '!$F$10+I18)),"&lt; "&amp;'Étalonnage évaluation initiale '!$B$10,IF(AND(D18="CM2",G18=('Étalonnage évaluation initiale '!$F$10+I18)),'Étalonnage évaluation initiale '!$B$10,IF(AND(D18="CM2",G18&lt;('Étalonnage évaluation initiale '!$F$9+I18)),"&lt; "&amp;'Étalonnage évaluation initiale '!$B$9,IF(AND(D18="CM2",G18=('Étalonnage évaluation initiale '!$F$9+I18)),'Étalonnage évaluation initiale '!$B$9,IF(AND(D18="CM2",G18&lt;('Étalonnage évaluation initiale '!$F$8+I18)),"&lt; "&amp;'Étalonnage évaluation initiale '!$B$8,IF(AND(D18="CM2",G18=('Étalonnage évaluation initiale '!$F$8+I18)),'Étalonnage évaluation initiale '!$B$8,IF(AND(D18="CM2",G18&lt;('Étalonnage évaluation initiale '!$F$7+I18)),"&lt; "&amp;'Étalonnage évaluation initiale '!$B$7,IF(AND(D18="CM2",G18=('Étalonnage évaluation initiale '!$F$7+I18)),'Étalonnage évaluation initiale '!$B$7,IF(AND(D18="CM2",G18&lt;('Étalonnage évaluation initiale '!$F$6+I18)),"&lt; "&amp;'Étalonnage évaluation initiale '!$B$6,IF(AND(D18="CM2",G18=('Étalonnage évaluation initiale '!$F$6+I18)),'Étalonnage évaluation initiale '!$B$6,IF(AND(D18="CM2",G18&lt;('Étalonnage évaluation initiale '!$F$5+I18)),"&lt; "&amp;'Étalonnage évaluation initiale '!$B$5,IF(AND(D18="CM2",G18&lt;('Étalonnage évaluation initiale '!$F$5+I18)),"&lt; "&amp;'Étalonnage évaluation initiale '!$B$5,IF(AND(D18="CM2",G18&lt;('Étalonnage évaluation initiale '!$F$4+I18)),"&lt; "&amp;'Étalonnage évaluation initiale '!$B$4,IF(AND(D18="CM2",G18=('Étalonnage évaluation initiale '!$F$4+I18)),'Étalonnage évaluation initiale '!$B$4,IF(AND(D18="CM2",G18&lt;('Étalonnage évaluation initiale '!$F$3+I18)),"&lt; "&amp;'Étalonnage évaluation initiale '!$B$3,IF(AND(D18="CM2",G18=('Étalonnage évaluation initiale '!$F$3+I18)),'Étalonnage évaluation initiale '!$B$3,IF(AND(D18="CM2",G18&lt;('Étalonnage évaluation initiale '!$F$3+I18)),"&lt; "&amp;'Étalonnage évaluation initiale '!$B$3,IF(AND(D18="CM2",G18=('Étalonnage évaluation initiale '!$F$3+I18)),'Étalonnage évaluation initiale '!$B$3,IF(AND(D18="CM2",G18&gt;('Étalonnage évaluation initiale '!$F$3+I18)),"&gt; "&amp;'Étalonnage évaluation initiale '!$B$3,"")))))))))))))))))))))))))))</f>
        <v>#VALUE!</v>
      </c>
      <c r="N18" s="51" t="str">
        <f t="shared" si="1"/>
        <v/>
      </c>
    </row>
    <row r="19" spans="1:14" ht="22.7" customHeight="1">
      <c r="A19" s="7">
        <v>17</v>
      </c>
      <c r="B19" s="8"/>
      <c r="C19" s="8"/>
      <c r="D19" s="8"/>
      <c r="E19" s="9"/>
      <c r="F19" s="9"/>
      <c r="G19" s="10" t="str">
        <f t="shared" si="0"/>
        <v/>
      </c>
      <c r="H19" s="9"/>
      <c r="I19" s="14" t="str">
        <f>IF(H19=Ajustement!$A$3,Ajustement!$B$3,IF(H19=Ajustement!$A$4,Ajustement!$B$4,IF(H19=Ajustement!$A$5,Ajustement!$B$5,IF(H19=Ajustement!$A$6,Ajustement!$B$6,IF(H19=Ajustement!$A$7,Ajustement!$B$7,IF(H19=Ajustement!$A$8,Ajustement!$B$8,IF(H19=Ajustement!$A$9,Ajustement!$B$9,IF(H19=Ajustement!$A$10,Ajustement!$B$10,IF(H19=Ajustement!$A$11,Ajustement!$B$11,IF(H19=Ajustement!$A$12,Ajustement!$B$12,IF(H19=Ajustement!$A$13,Ajustement!$B$13,IF(H19=Ajustement!$A$14,Ajustement!$B$14,""))))))))))))</f>
        <v/>
      </c>
      <c r="J19" s="9" t="e">
        <f>IF(AND(D19="CE1",G19&lt;('Étalonnage évaluation initiale '!$C$14+I19)),"&lt; "&amp;'Étalonnage évaluation initiale '!$B$14,IF(AND(D19="CE1",G19=('Étalonnage évaluation initiale '!$C$14+I19)),'Étalonnage évaluation initiale '!$B$14,IF(AND(D19="CE1",G19&lt;('Étalonnage évaluation initiale '!$C$13+I19)),"&lt; "&amp;'Étalonnage évaluation initiale '!$B$13,IF(AND(D19="CE1",G19=('Étalonnage évaluation initiale '!$C$13+I19)),'Étalonnage évaluation initiale '!$B$13,IF(AND(D19="CE1",G19&lt;('Étalonnage évaluation initiale '!$C$12+I19)),"&lt; "&amp;'Étalonnage évaluation initiale '!$B$12,IF(AND(D19="CE1",G19=('Étalonnage évaluation initiale '!$C$12+I19)),'Étalonnage évaluation initiale '!$B$12,IF(AND(D19="CE1",G19&lt;('Étalonnage évaluation initiale '!$C$11+I19)),"&lt; "&amp;'Étalonnage évaluation initiale '!$B$11,IF(AND(D19="CE1",G19=('Étalonnage évaluation initiale '!$C$11+I19)),'Étalonnage évaluation initiale '!$B$11,IF(AND(D19="CE1",G19&lt;('Étalonnage évaluation initiale '!$C$10+I19)),"&lt; "&amp;'Étalonnage évaluation initiale '!$B$10,IF(AND(D19="CE1",G19=('Étalonnage évaluation initiale '!$C$10+I19)),'Étalonnage évaluation initiale '!$B$10,IF(AND(D19="CE1",G19&lt;('Étalonnage évaluation initiale '!$C$9+I19)),"&lt; "&amp;'Étalonnage évaluation initiale '!$B$9,IF(AND(D19="CE1",G19=('Étalonnage évaluation initiale '!$C$9+I19)),'Étalonnage évaluation initiale '!$B$9,IF(AND(D19="CE1",G19&lt;('Étalonnage évaluation initiale '!$C$8+I19)),"&lt; "&amp;'Étalonnage évaluation initiale '!$B$8,IF(AND(D19="CE1",G19=('Étalonnage évaluation initiale '!$C$8+I19)),'Étalonnage évaluation initiale '!$B$8,IF(AND(D19="CE1",G19&lt;('Étalonnage évaluation initiale '!$C$7+I19)),"&lt; "&amp;'Étalonnage évaluation initiale '!$B$7,IF(AND(D19="CE1",G19=('Étalonnage évaluation initiale '!$C$7+I19)),'Étalonnage évaluation initiale '!$B$7,IF(AND(D19="CE1",G19&lt;('Étalonnage évaluation initiale '!$C$6+I19)),"&lt; "&amp;'Étalonnage évaluation initiale '!$B$6,IF(AND(D19="CE1",G19=('Étalonnage évaluation initiale '!$C$6+I19)),'Étalonnage évaluation initiale '!$B$6,IF(AND(D19="CE1",G19&lt;('Étalonnage évaluation initiale '!$C$5+I19)),"&lt; "&amp;'Étalonnage évaluation initiale '!$B$5,IF(AND(D19="CE1",G19&lt;('Étalonnage évaluation initiale '!$C$5+I19)),"&lt; "&amp;'Étalonnage évaluation initiale '!$B$5,IF(AND(D19="CE1",G19&lt;('Étalonnage évaluation initiale '!$C$4+I19)),"&lt; "&amp;'Étalonnage évaluation initiale '!$B$4,IF(AND(D19="CE1",G19=('Étalonnage évaluation initiale '!$C$4+I19)),'Étalonnage évaluation initiale '!$B$4,IF(AND(D19="CE1",G19&lt;('Étalonnage évaluation initiale '!$C$3+I19)),"&lt; "&amp;'Étalonnage évaluation initiale '!$B$3,IF(AND(D19="CE1",G19=('Étalonnage évaluation initiale '!$C$3+I19)),'Étalonnage évaluation initiale '!$B$3,IF(AND(D19="CE1",G19&lt;('Étalonnage évaluation initiale '!$C$3+I19)),"&lt; "&amp;'Étalonnage évaluation initiale '!$B$3,IF(AND(D19="CE1",G19=('Étalonnage évaluation initiale '!$C$3+I19)),'Étalonnage évaluation initiale '!$B$3,IF(AND(D19="CE1",G19&gt;('Étalonnage évaluation initiale '!$C$3+I19)),"&gt; "&amp;'Étalonnage évaluation initiale '!$B$3,"")))))))))))))))))))))))))))</f>
        <v>#VALUE!</v>
      </c>
      <c r="K19" s="9" t="e">
        <f>IF(AND(D19="CE2",G19&lt;('Étalonnage évaluation initiale '!$D$14+I19)),"&lt; "&amp;'Étalonnage évaluation initiale '!$B$14,IF(AND(D19="CE2",G19=('Étalonnage évaluation initiale '!$D$14+I19)),'Étalonnage évaluation initiale '!$B$14,IF(AND(D19="CE2",G19&lt;('Étalonnage évaluation initiale '!$D$13+I19)),"&lt; "&amp;'Étalonnage évaluation initiale '!$B$13,IF(AND(D19="CE2",G19=('Étalonnage évaluation initiale '!$D$13+I19)),'Étalonnage évaluation initiale '!$B$13,IF(AND(D19="CE2",G19&lt;('Étalonnage évaluation initiale '!$D$12+I19)),"&lt; "&amp;'Étalonnage évaluation initiale '!$B$12,IF(AND(D19="CE2",G19=('Étalonnage évaluation initiale '!$D$12+I19)),'Étalonnage évaluation initiale '!$B$12,IF(AND(D19="CE2",G19&lt;('Étalonnage évaluation initiale '!$D$11+I19)),"&lt; "&amp;'Étalonnage évaluation initiale '!$B$11,IF(AND(D19="CE2",G19=('Étalonnage évaluation initiale '!$D$11+I19)),'Étalonnage évaluation initiale '!$B$11,IF(AND(D19="CE2",G19&lt;('Étalonnage évaluation initiale '!$D$10+I19)),"&lt; "&amp;'Étalonnage évaluation initiale '!$B$10,IF(AND(D19="CE2",G19=('Étalonnage évaluation initiale '!$D$10+I19)),'Étalonnage évaluation initiale '!$B$10,IF(AND(D19="CE2",G19&lt;('Étalonnage évaluation initiale '!$D$9+I19)),"&lt; "&amp;'Étalonnage évaluation initiale '!$B$9,IF(AND(D19="CE2",G19=('Étalonnage évaluation initiale '!$D$9+I19)),'Étalonnage évaluation initiale '!$B$9,IF(AND(D19="CE2",G19&lt;('Étalonnage évaluation initiale '!$D$8+I19)),"&lt; "&amp;'Étalonnage évaluation initiale '!$B$8,IF(AND(D19="CE2",G19=('Étalonnage évaluation initiale '!$D$8+I19)),'Étalonnage évaluation initiale '!$B$8,IF(AND(D19="CE2",G19&lt;('Étalonnage évaluation initiale '!$D$7+I19)),"&lt; "&amp;'Étalonnage évaluation initiale '!$B$7,IF(AND(D19="CE2",G19=('Étalonnage évaluation initiale '!$D$7+I19)),'Étalonnage évaluation initiale '!$B$7,IF(AND(D19="CE2",G19&lt;('Étalonnage évaluation initiale '!$D$6+I19)),"&lt; "&amp;'Étalonnage évaluation initiale '!$B$6,IF(AND(D19="CE2",G19=('Étalonnage évaluation initiale '!$D$6+I19)),'Étalonnage évaluation initiale '!$B$6,IF(AND(D19="CE2",G19&lt;('Étalonnage évaluation initiale '!$D$5+I19)),"&lt; "&amp;'Étalonnage évaluation initiale '!$B$5,IF(AND(D19="CE2",G19&lt;('Étalonnage évaluation initiale '!$D$5+I19)),"&lt; "&amp;'Étalonnage évaluation initiale '!$B$5,IF(AND(D19="CE2",G19&lt;('Étalonnage évaluation initiale '!$D$4+I19)),"&lt; "&amp;'Étalonnage évaluation initiale '!$B$4,IF(AND(D19="CE2",G19=('Étalonnage évaluation initiale '!$D$4+I19)),'Étalonnage évaluation initiale '!$B$4,IF(AND(D19="CE2",G19&lt;('Étalonnage évaluation initiale '!$D$3+I19)),"&lt; "&amp;'Étalonnage évaluation initiale '!$B$3,IF(AND(D19="CE2",G19=('Étalonnage évaluation initiale '!$D$3+I19)),'Étalonnage évaluation initiale '!$B$3,IF(AND(D19="CE2",G19&lt;('Étalonnage évaluation initiale '!$D$3+I19)),"&lt; "&amp;'Étalonnage évaluation initiale '!$B$3,IF(AND(D19="CE2",G19=('Étalonnage évaluation initiale '!$D$3+I19)),'Étalonnage évaluation initiale '!$B$3,IF(AND(D19="CE2",G19&gt;('Étalonnage évaluation initiale '!$D$3+I19)),"&gt; "&amp;'Étalonnage évaluation initiale '!$B$3,"")))))))))))))))))))))))))))</f>
        <v>#VALUE!</v>
      </c>
      <c r="L19" s="9" t="e">
        <f>IF(AND(D19="CM1",G19&lt;('Étalonnage évaluation initiale '!$E$14+I19)),"&lt; "&amp;'Étalonnage évaluation initiale '!$B$14,IF(AND(D19="CM1",G19=('Étalonnage évaluation initiale '!$E$14+I19)),'Étalonnage évaluation initiale '!$B$14,IF(AND(D19="CM1",G19&lt;('Étalonnage évaluation initiale '!$E$13+I19)),"&lt; "&amp;'Étalonnage évaluation initiale '!$B$13,IF(AND(D19="CM1",G19=('Étalonnage évaluation initiale '!$E$13+I19)),'Étalonnage évaluation initiale '!$B$13,IF(AND(D19="CM1",G19&lt;('Étalonnage évaluation initiale '!$E$12+I19)),"&lt; "&amp;'Étalonnage évaluation initiale '!$B$12,IF(AND(D19="CM1",G19=('Étalonnage évaluation initiale '!$E$12+I19)),'Étalonnage évaluation initiale '!$B$12,IF(AND(D19="CM1",G19&lt;('Étalonnage évaluation initiale '!$E$11+I19)),"&lt; "&amp;'Étalonnage évaluation initiale '!$B$11,IF(AND(D19="CM1",G19=('Étalonnage évaluation initiale '!$E$11+I19)),'Étalonnage évaluation initiale '!$B$11,IF(AND(D19="CM1",G19&lt;('Étalonnage évaluation initiale '!$E$10+I19)),"&lt; "&amp;'Étalonnage évaluation initiale '!$B$10,IF(AND(D19="CM1",G19=('Étalonnage évaluation initiale '!$E$10+I19)),'Étalonnage évaluation initiale '!$B$10,IF(AND(D19="CM1",G19&lt;('Étalonnage évaluation initiale '!$E$9+I19)),"&lt; "&amp;'Étalonnage évaluation initiale '!$B$9,IF(AND(D19="CM1",G19=('Étalonnage évaluation initiale '!$E$9+I19)),'Étalonnage évaluation initiale '!$B$9,IF(AND(D19="CM1",G19&lt;('Étalonnage évaluation initiale '!$E$8+I19)),"&lt; "&amp;'Étalonnage évaluation initiale '!$B$8,IF(AND(D19="CM1",G19=('Étalonnage évaluation initiale '!$E$8+I19)),'Étalonnage évaluation initiale '!$B$8,IF(AND(D19="CM1",G19&lt;('Étalonnage évaluation initiale '!$E$7+I19)),"&lt; "&amp;'Étalonnage évaluation initiale '!$B$7,IF(AND(D19="CM1",G19=('Étalonnage évaluation initiale '!$E$7+I19)),'Étalonnage évaluation initiale '!$B$7,IF(AND(D19="CM1",G19&lt;('Étalonnage évaluation initiale '!$E$6+I19)),"&lt; "&amp;'Étalonnage évaluation initiale '!$B$6,IF(AND(D19="CM1",G19=('Étalonnage évaluation initiale '!$E$6+I19)),'Étalonnage évaluation initiale '!$B$6,IF(AND(D19="CM1",G19&lt;('Étalonnage évaluation initiale '!$E$5+I19)),"&lt; "&amp;'Étalonnage évaluation initiale '!$B$5,IF(AND(D19="CM1",G19&lt;('Étalonnage évaluation initiale '!$E$5+I19)),"&lt; "&amp;'Étalonnage évaluation initiale '!$B$5,IF(AND(D19="CM1",G19&lt;('Étalonnage évaluation initiale '!$E$4+I19)),"&lt; "&amp;'Étalonnage évaluation initiale '!$B$4,IF(AND(D19="CM1",G19=('Étalonnage évaluation initiale '!$E$4+I19)),'Étalonnage évaluation initiale '!$B$4,IF(AND(D19="CM1",G19&lt;('Étalonnage évaluation initiale '!$E$3+I19)),"&lt; "&amp;'Étalonnage évaluation initiale '!$B$3,IF(AND(D19="CM1",G19=('Étalonnage évaluation initiale '!$E$3+I19)),'Étalonnage évaluation initiale '!$B$3,IF(AND(D19="CM1",G19&lt;('Étalonnage évaluation initiale '!$E$3+I19)),"&lt; "&amp;'Étalonnage évaluation initiale '!$B$3,IF(AND(D19="CM1",G19=('Étalonnage évaluation initiale '!$E$3+I19)),'Étalonnage évaluation initiale '!$B$3,IF(AND(D19="CM1",G19&gt;('Étalonnage évaluation initiale '!$E$3+I19)),"&gt; "&amp;'Étalonnage évaluation initiale '!$B$3,"")))))))))))))))))))))))))))</f>
        <v>#VALUE!</v>
      </c>
      <c r="M19" s="9" t="e">
        <f>IF(AND(D19="CM2",G19&lt;('Étalonnage évaluation initiale '!$F$14+I19)),"&lt; "&amp;'Étalonnage évaluation initiale '!$B$14,IF(AND(D19="CM2",G19=('Étalonnage évaluation initiale '!$F$14+I19)),'Étalonnage évaluation initiale '!$B$14,IF(AND(D19="CM2",G19&lt;('Étalonnage évaluation initiale '!$F$13+I19)),"&lt; "&amp;'Étalonnage évaluation initiale '!$B$13,IF(AND(D19="CM2",G19=('Étalonnage évaluation initiale '!$F$13+I19)),'Étalonnage évaluation initiale '!$B$13,IF(AND(D19="CM2",G19&lt;('Étalonnage évaluation initiale '!$F$12+I19)),"&lt; "&amp;'Étalonnage évaluation initiale '!$B$12,IF(AND(D19="CM2",G19=('Étalonnage évaluation initiale '!$F$12+I19)),'Étalonnage évaluation initiale '!$B$12,IF(AND(D19="CM2",G19&lt;('Étalonnage évaluation initiale '!$F$11+I19)),"&lt; "&amp;'Étalonnage évaluation initiale '!$B$11,IF(AND(D19="CM2",G19=('Étalonnage évaluation initiale '!$F$11+I19)),'Étalonnage évaluation initiale '!$B$11,IF(AND(D19="CM2",G19&lt;('Étalonnage évaluation initiale '!$F$10+I19)),"&lt; "&amp;'Étalonnage évaluation initiale '!$B$10,IF(AND(D19="CM2",G19=('Étalonnage évaluation initiale '!$F$10+I19)),'Étalonnage évaluation initiale '!$B$10,IF(AND(D19="CM2",G19&lt;('Étalonnage évaluation initiale '!$F$9+I19)),"&lt; "&amp;'Étalonnage évaluation initiale '!$B$9,IF(AND(D19="CM2",G19=('Étalonnage évaluation initiale '!$F$9+I19)),'Étalonnage évaluation initiale '!$B$9,IF(AND(D19="CM2",G19&lt;('Étalonnage évaluation initiale '!$F$8+I19)),"&lt; "&amp;'Étalonnage évaluation initiale '!$B$8,IF(AND(D19="CM2",G19=('Étalonnage évaluation initiale '!$F$8+I19)),'Étalonnage évaluation initiale '!$B$8,IF(AND(D19="CM2",G19&lt;('Étalonnage évaluation initiale '!$F$7+I19)),"&lt; "&amp;'Étalonnage évaluation initiale '!$B$7,IF(AND(D19="CM2",G19=('Étalonnage évaluation initiale '!$F$7+I19)),'Étalonnage évaluation initiale '!$B$7,IF(AND(D19="CM2",G19&lt;('Étalonnage évaluation initiale '!$F$6+I19)),"&lt; "&amp;'Étalonnage évaluation initiale '!$B$6,IF(AND(D19="CM2",G19=('Étalonnage évaluation initiale '!$F$6+I19)),'Étalonnage évaluation initiale '!$B$6,IF(AND(D19="CM2",G19&lt;('Étalonnage évaluation initiale '!$F$5+I19)),"&lt; "&amp;'Étalonnage évaluation initiale '!$B$5,IF(AND(D19="CM2",G19&lt;('Étalonnage évaluation initiale '!$F$5+I19)),"&lt; "&amp;'Étalonnage évaluation initiale '!$B$5,IF(AND(D19="CM2",G19&lt;('Étalonnage évaluation initiale '!$F$4+I19)),"&lt; "&amp;'Étalonnage évaluation initiale '!$B$4,IF(AND(D19="CM2",G19=('Étalonnage évaluation initiale '!$F$4+I19)),'Étalonnage évaluation initiale '!$B$4,IF(AND(D19="CM2",G19&lt;('Étalonnage évaluation initiale '!$F$3+I19)),"&lt; "&amp;'Étalonnage évaluation initiale '!$B$3,IF(AND(D19="CM2",G19=('Étalonnage évaluation initiale '!$F$3+I19)),'Étalonnage évaluation initiale '!$B$3,IF(AND(D19="CM2",G19&lt;('Étalonnage évaluation initiale '!$F$3+I19)),"&lt; "&amp;'Étalonnage évaluation initiale '!$B$3,IF(AND(D19="CM2",G19=('Étalonnage évaluation initiale '!$F$3+I19)),'Étalonnage évaluation initiale '!$B$3,IF(AND(D19="CM2",G19&gt;('Étalonnage évaluation initiale '!$F$3+I19)),"&gt; "&amp;'Étalonnage évaluation initiale '!$B$3,"")))))))))))))))))))))))))))</f>
        <v>#VALUE!</v>
      </c>
      <c r="N19" s="8" t="str">
        <f t="shared" si="1"/>
        <v/>
      </c>
    </row>
    <row r="20" spans="1:14" ht="22.7" customHeight="1">
      <c r="A20" s="11">
        <v>18</v>
      </c>
      <c r="B20" s="12"/>
      <c r="C20" s="12"/>
      <c r="D20" s="12"/>
      <c r="E20" s="13"/>
      <c r="F20" s="13"/>
      <c r="G20" s="42" t="str">
        <f t="shared" si="0"/>
        <v/>
      </c>
      <c r="H20" s="13"/>
      <c r="I20" s="14" t="str">
        <f>IF(H20=Ajustement!$A$3,Ajustement!$B$3,IF(H20=Ajustement!$A$4,Ajustement!$B$4,IF(H20=Ajustement!$A$5,Ajustement!$B$5,IF(H20=Ajustement!$A$6,Ajustement!$B$6,IF(H20=Ajustement!$A$7,Ajustement!$B$7,IF(H20=Ajustement!$A$8,Ajustement!$B$8,IF(H20=Ajustement!$A$9,Ajustement!$B$9,IF(H20=Ajustement!$A$10,Ajustement!$B$10,IF(H20=Ajustement!$A$11,Ajustement!$B$11,IF(H20=Ajustement!$A$12,Ajustement!$B$12,IF(H20=Ajustement!$A$13,Ajustement!$B$13,IF(H20=Ajustement!$A$14,Ajustement!$B$14,""))))))))))))</f>
        <v/>
      </c>
      <c r="J20" s="9" t="e">
        <f>IF(AND(D20="CE1",G20&lt;('Étalonnage évaluation initiale '!$C$14+I20)),"&lt; "&amp;'Étalonnage évaluation initiale '!$B$14,IF(AND(D20="CE1",G20=('Étalonnage évaluation initiale '!$C$14+I20)),'Étalonnage évaluation initiale '!$B$14,IF(AND(D20="CE1",G20&lt;('Étalonnage évaluation initiale '!$C$13+I20)),"&lt; "&amp;'Étalonnage évaluation initiale '!$B$13,IF(AND(D20="CE1",G20=('Étalonnage évaluation initiale '!$C$13+I20)),'Étalonnage évaluation initiale '!$B$13,IF(AND(D20="CE1",G20&lt;('Étalonnage évaluation initiale '!$C$12+I20)),"&lt; "&amp;'Étalonnage évaluation initiale '!$B$12,IF(AND(D20="CE1",G20=('Étalonnage évaluation initiale '!$C$12+I20)),'Étalonnage évaluation initiale '!$B$12,IF(AND(D20="CE1",G20&lt;('Étalonnage évaluation initiale '!$C$11+I20)),"&lt; "&amp;'Étalonnage évaluation initiale '!$B$11,IF(AND(D20="CE1",G20=('Étalonnage évaluation initiale '!$C$11+I20)),'Étalonnage évaluation initiale '!$B$11,IF(AND(D20="CE1",G20&lt;('Étalonnage évaluation initiale '!$C$10+I20)),"&lt; "&amp;'Étalonnage évaluation initiale '!$B$10,IF(AND(D20="CE1",G20=('Étalonnage évaluation initiale '!$C$10+I20)),'Étalonnage évaluation initiale '!$B$10,IF(AND(D20="CE1",G20&lt;('Étalonnage évaluation initiale '!$C$9+I20)),"&lt; "&amp;'Étalonnage évaluation initiale '!$B$9,IF(AND(D20="CE1",G20=('Étalonnage évaluation initiale '!$C$9+I20)),'Étalonnage évaluation initiale '!$B$9,IF(AND(D20="CE1",G20&lt;('Étalonnage évaluation initiale '!$C$8+I20)),"&lt; "&amp;'Étalonnage évaluation initiale '!$B$8,IF(AND(D20="CE1",G20=('Étalonnage évaluation initiale '!$C$8+I20)),'Étalonnage évaluation initiale '!$B$8,IF(AND(D20="CE1",G20&lt;('Étalonnage évaluation initiale '!$C$7+I20)),"&lt; "&amp;'Étalonnage évaluation initiale '!$B$7,IF(AND(D20="CE1",G20=('Étalonnage évaluation initiale '!$C$7+I20)),'Étalonnage évaluation initiale '!$B$7,IF(AND(D20="CE1",G20&lt;('Étalonnage évaluation initiale '!$C$6+I20)),"&lt; "&amp;'Étalonnage évaluation initiale '!$B$6,IF(AND(D20="CE1",G20=('Étalonnage évaluation initiale '!$C$6+I20)),'Étalonnage évaluation initiale '!$B$6,IF(AND(D20="CE1",G20&lt;('Étalonnage évaluation initiale '!$C$5+I20)),"&lt; "&amp;'Étalonnage évaluation initiale '!$B$5,IF(AND(D20="CE1",G20&lt;('Étalonnage évaluation initiale '!$C$5+I20)),"&lt; "&amp;'Étalonnage évaluation initiale '!$B$5,IF(AND(D20="CE1",G20&lt;('Étalonnage évaluation initiale '!$C$4+I20)),"&lt; "&amp;'Étalonnage évaluation initiale '!$B$4,IF(AND(D20="CE1",G20=('Étalonnage évaluation initiale '!$C$4+I20)),'Étalonnage évaluation initiale '!$B$4,IF(AND(D20="CE1",G20&lt;('Étalonnage évaluation initiale '!$C$3+I20)),"&lt; "&amp;'Étalonnage évaluation initiale '!$B$3,IF(AND(D20="CE1",G20=('Étalonnage évaluation initiale '!$C$3+I20)),'Étalonnage évaluation initiale '!$B$3,IF(AND(D20="CE1",G20&lt;('Étalonnage évaluation initiale '!$C$3+I20)),"&lt; "&amp;'Étalonnage évaluation initiale '!$B$3,IF(AND(D20="CE1",G20=('Étalonnage évaluation initiale '!$C$3+I20)),'Étalonnage évaluation initiale '!$B$3,IF(AND(D20="CE1",G20&gt;('Étalonnage évaluation initiale '!$C$3+I20)),"&gt; "&amp;'Étalonnage évaluation initiale '!$B$3,"")))))))))))))))))))))))))))</f>
        <v>#VALUE!</v>
      </c>
      <c r="K20" s="9" t="e">
        <f>IF(AND(D20="CE2",G20&lt;('Étalonnage évaluation initiale '!$D$14+I20)),"&lt; "&amp;'Étalonnage évaluation initiale '!$B$14,IF(AND(D20="CE2",G20=('Étalonnage évaluation initiale '!$D$14+I20)),'Étalonnage évaluation initiale '!$B$14,IF(AND(D20="CE2",G20&lt;('Étalonnage évaluation initiale '!$D$13+I20)),"&lt; "&amp;'Étalonnage évaluation initiale '!$B$13,IF(AND(D20="CE2",G20=('Étalonnage évaluation initiale '!$D$13+I20)),'Étalonnage évaluation initiale '!$B$13,IF(AND(D20="CE2",G20&lt;('Étalonnage évaluation initiale '!$D$12+I20)),"&lt; "&amp;'Étalonnage évaluation initiale '!$B$12,IF(AND(D20="CE2",G20=('Étalonnage évaluation initiale '!$D$12+I20)),'Étalonnage évaluation initiale '!$B$12,IF(AND(D20="CE2",G20&lt;('Étalonnage évaluation initiale '!$D$11+I20)),"&lt; "&amp;'Étalonnage évaluation initiale '!$B$11,IF(AND(D20="CE2",G20=('Étalonnage évaluation initiale '!$D$11+I20)),'Étalonnage évaluation initiale '!$B$11,IF(AND(D20="CE2",G20&lt;('Étalonnage évaluation initiale '!$D$10+I20)),"&lt; "&amp;'Étalonnage évaluation initiale '!$B$10,IF(AND(D20="CE2",G20=('Étalonnage évaluation initiale '!$D$10+I20)),'Étalonnage évaluation initiale '!$B$10,IF(AND(D20="CE2",G20&lt;('Étalonnage évaluation initiale '!$D$9+I20)),"&lt; "&amp;'Étalonnage évaluation initiale '!$B$9,IF(AND(D20="CE2",G20=('Étalonnage évaluation initiale '!$D$9+I20)),'Étalonnage évaluation initiale '!$B$9,IF(AND(D20="CE2",G20&lt;('Étalonnage évaluation initiale '!$D$8+I20)),"&lt; "&amp;'Étalonnage évaluation initiale '!$B$8,IF(AND(D20="CE2",G20=('Étalonnage évaluation initiale '!$D$8+I20)),'Étalonnage évaluation initiale '!$B$8,IF(AND(D20="CE2",G20&lt;('Étalonnage évaluation initiale '!$D$7+I20)),"&lt; "&amp;'Étalonnage évaluation initiale '!$B$7,IF(AND(D20="CE2",G20=('Étalonnage évaluation initiale '!$D$7+I20)),'Étalonnage évaluation initiale '!$B$7,IF(AND(D20="CE2",G20&lt;('Étalonnage évaluation initiale '!$D$6+I20)),"&lt; "&amp;'Étalonnage évaluation initiale '!$B$6,IF(AND(D20="CE2",G20=('Étalonnage évaluation initiale '!$D$6+I20)),'Étalonnage évaluation initiale '!$B$6,IF(AND(D20="CE2",G20&lt;('Étalonnage évaluation initiale '!$D$5+I20)),"&lt; "&amp;'Étalonnage évaluation initiale '!$B$5,IF(AND(D20="CE2",G20&lt;('Étalonnage évaluation initiale '!$D$5+I20)),"&lt; "&amp;'Étalonnage évaluation initiale '!$B$5,IF(AND(D20="CE2",G20&lt;('Étalonnage évaluation initiale '!$D$4+I20)),"&lt; "&amp;'Étalonnage évaluation initiale '!$B$4,IF(AND(D20="CE2",G20=('Étalonnage évaluation initiale '!$D$4+I20)),'Étalonnage évaluation initiale '!$B$4,IF(AND(D20="CE2",G20&lt;('Étalonnage évaluation initiale '!$D$3+I20)),"&lt; "&amp;'Étalonnage évaluation initiale '!$B$3,IF(AND(D20="CE2",G20=('Étalonnage évaluation initiale '!$D$3+I20)),'Étalonnage évaluation initiale '!$B$3,IF(AND(D20="CE2",G20&lt;('Étalonnage évaluation initiale '!$D$3+I20)),"&lt; "&amp;'Étalonnage évaluation initiale '!$B$3,IF(AND(D20="CE2",G20=('Étalonnage évaluation initiale '!$D$3+I20)),'Étalonnage évaluation initiale '!$B$3,IF(AND(D20="CE2",G20&gt;('Étalonnage évaluation initiale '!$D$3+I20)),"&gt; "&amp;'Étalonnage évaluation initiale '!$B$3,"")))))))))))))))))))))))))))</f>
        <v>#VALUE!</v>
      </c>
      <c r="L20" s="9" t="e">
        <f>IF(AND(D20="CM1",G20&lt;('Étalonnage évaluation initiale '!$E$14+I20)),"&lt; "&amp;'Étalonnage évaluation initiale '!$B$14,IF(AND(D20="CM1",G20=('Étalonnage évaluation initiale '!$E$14+I20)),'Étalonnage évaluation initiale '!$B$14,IF(AND(D20="CM1",G20&lt;('Étalonnage évaluation initiale '!$E$13+I20)),"&lt; "&amp;'Étalonnage évaluation initiale '!$B$13,IF(AND(D20="CM1",G20=('Étalonnage évaluation initiale '!$E$13+I20)),'Étalonnage évaluation initiale '!$B$13,IF(AND(D20="CM1",G20&lt;('Étalonnage évaluation initiale '!$E$12+I20)),"&lt; "&amp;'Étalonnage évaluation initiale '!$B$12,IF(AND(D20="CM1",G20=('Étalonnage évaluation initiale '!$E$12+I20)),'Étalonnage évaluation initiale '!$B$12,IF(AND(D20="CM1",G20&lt;('Étalonnage évaluation initiale '!$E$11+I20)),"&lt; "&amp;'Étalonnage évaluation initiale '!$B$11,IF(AND(D20="CM1",G20=('Étalonnage évaluation initiale '!$E$11+I20)),'Étalonnage évaluation initiale '!$B$11,IF(AND(D20="CM1",G20&lt;('Étalonnage évaluation initiale '!$E$10+I20)),"&lt; "&amp;'Étalonnage évaluation initiale '!$B$10,IF(AND(D20="CM1",G20=('Étalonnage évaluation initiale '!$E$10+I20)),'Étalonnage évaluation initiale '!$B$10,IF(AND(D20="CM1",G20&lt;('Étalonnage évaluation initiale '!$E$9+I20)),"&lt; "&amp;'Étalonnage évaluation initiale '!$B$9,IF(AND(D20="CM1",G20=('Étalonnage évaluation initiale '!$E$9+I20)),'Étalonnage évaluation initiale '!$B$9,IF(AND(D20="CM1",G20&lt;('Étalonnage évaluation initiale '!$E$8+I20)),"&lt; "&amp;'Étalonnage évaluation initiale '!$B$8,IF(AND(D20="CM1",G20=('Étalonnage évaluation initiale '!$E$8+I20)),'Étalonnage évaluation initiale '!$B$8,IF(AND(D20="CM1",G20&lt;('Étalonnage évaluation initiale '!$E$7+I20)),"&lt; "&amp;'Étalonnage évaluation initiale '!$B$7,IF(AND(D20="CM1",G20=('Étalonnage évaluation initiale '!$E$7+I20)),'Étalonnage évaluation initiale '!$B$7,IF(AND(D20="CM1",G20&lt;('Étalonnage évaluation initiale '!$E$6+I20)),"&lt; "&amp;'Étalonnage évaluation initiale '!$B$6,IF(AND(D20="CM1",G20=('Étalonnage évaluation initiale '!$E$6+I20)),'Étalonnage évaluation initiale '!$B$6,IF(AND(D20="CM1",G20&lt;('Étalonnage évaluation initiale '!$E$5+I20)),"&lt; "&amp;'Étalonnage évaluation initiale '!$B$5,IF(AND(D20="CM1",G20&lt;('Étalonnage évaluation initiale '!$E$5+I20)),"&lt; "&amp;'Étalonnage évaluation initiale '!$B$5,IF(AND(D20="CM1",G20&lt;('Étalonnage évaluation initiale '!$E$4+I20)),"&lt; "&amp;'Étalonnage évaluation initiale '!$B$4,IF(AND(D20="CM1",G20=('Étalonnage évaluation initiale '!$E$4+I20)),'Étalonnage évaluation initiale '!$B$4,IF(AND(D20="CM1",G20&lt;('Étalonnage évaluation initiale '!$E$3+I20)),"&lt; "&amp;'Étalonnage évaluation initiale '!$B$3,IF(AND(D20="CM1",G20=('Étalonnage évaluation initiale '!$E$3+I20)),'Étalonnage évaluation initiale '!$B$3,IF(AND(D20="CM1",G20&lt;('Étalonnage évaluation initiale '!$E$3+I20)),"&lt; "&amp;'Étalonnage évaluation initiale '!$B$3,IF(AND(D20="CM1",G20=('Étalonnage évaluation initiale '!$E$3+I20)),'Étalonnage évaluation initiale '!$B$3,IF(AND(D20="CM1",G20&gt;('Étalonnage évaluation initiale '!$E$3+I20)),"&gt; "&amp;'Étalonnage évaluation initiale '!$B$3,"")))))))))))))))))))))))))))</f>
        <v>#VALUE!</v>
      </c>
      <c r="M20" s="9" t="e">
        <f>IF(AND(D20="CM2",G20&lt;('Étalonnage évaluation initiale '!$F$14+I20)),"&lt; "&amp;'Étalonnage évaluation initiale '!$B$14,IF(AND(D20="CM2",G20=('Étalonnage évaluation initiale '!$F$14+I20)),'Étalonnage évaluation initiale '!$B$14,IF(AND(D20="CM2",G20&lt;('Étalonnage évaluation initiale '!$F$13+I20)),"&lt; "&amp;'Étalonnage évaluation initiale '!$B$13,IF(AND(D20="CM2",G20=('Étalonnage évaluation initiale '!$F$13+I20)),'Étalonnage évaluation initiale '!$B$13,IF(AND(D20="CM2",G20&lt;('Étalonnage évaluation initiale '!$F$12+I20)),"&lt; "&amp;'Étalonnage évaluation initiale '!$B$12,IF(AND(D20="CM2",G20=('Étalonnage évaluation initiale '!$F$12+I20)),'Étalonnage évaluation initiale '!$B$12,IF(AND(D20="CM2",G20&lt;('Étalonnage évaluation initiale '!$F$11+I20)),"&lt; "&amp;'Étalonnage évaluation initiale '!$B$11,IF(AND(D20="CM2",G20=('Étalonnage évaluation initiale '!$F$11+I20)),'Étalonnage évaluation initiale '!$B$11,IF(AND(D20="CM2",G20&lt;('Étalonnage évaluation initiale '!$F$10+I20)),"&lt; "&amp;'Étalonnage évaluation initiale '!$B$10,IF(AND(D20="CM2",G20=('Étalonnage évaluation initiale '!$F$10+I20)),'Étalonnage évaluation initiale '!$B$10,IF(AND(D20="CM2",G20&lt;('Étalonnage évaluation initiale '!$F$9+I20)),"&lt; "&amp;'Étalonnage évaluation initiale '!$B$9,IF(AND(D20="CM2",G20=('Étalonnage évaluation initiale '!$F$9+I20)),'Étalonnage évaluation initiale '!$B$9,IF(AND(D20="CM2",G20&lt;('Étalonnage évaluation initiale '!$F$8+I20)),"&lt; "&amp;'Étalonnage évaluation initiale '!$B$8,IF(AND(D20="CM2",G20=('Étalonnage évaluation initiale '!$F$8+I20)),'Étalonnage évaluation initiale '!$B$8,IF(AND(D20="CM2",G20&lt;('Étalonnage évaluation initiale '!$F$7+I20)),"&lt; "&amp;'Étalonnage évaluation initiale '!$B$7,IF(AND(D20="CM2",G20=('Étalonnage évaluation initiale '!$F$7+I20)),'Étalonnage évaluation initiale '!$B$7,IF(AND(D20="CM2",G20&lt;('Étalonnage évaluation initiale '!$F$6+I20)),"&lt; "&amp;'Étalonnage évaluation initiale '!$B$6,IF(AND(D20="CM2",G20=('Étalonnage évaluation initiale '!$F$6+I20)),'Étalonnage évaluation initiale '!$B$6,IF(AND(D20="CM2",G20&lt;('Étalonnage évaluation initiale '!$F$5+I20)),"&lt; "&amp;'Étalonnage évaluation initiale '!$B$5,IF(AND(D20="CM2",G20&lt;('Étalonnage évaluation initiale '!$F$5+I20)),"&lt; "&amp;'Étalonnage évaluation initiale '!$B$5,IF(AND(D20="CM2",G20&lt;('Étalonnage évaluation initiale '!$F$4+I20)),"&lt; "&amp;'Étalonnage évaluation initiale '!$B$4,IF(AND(D20="CM2",G20=('Étalonnage évaluation initiale '!$F$4+I20)),'Étalonnage évaluation initiale '!$B$4,IF(AND(D20="CM2",G20&lt;('Étalonnage évaluation initiale '!$F$3+I20)),"&lt; "&amp;'Étalonnage évaluation initiale '!$B$3,IF(AND(D20="CM2",G20=('Étalonnage évaluation initiale '!$F$3+I20)),'Étalonnage évaluation initiale '!$B$3,IF(AND(D20="CM2",G20&lt;('Étalonnage évaluation initiale '!$F$3+I20)),"&lt; "&amp;'Étalonnage évaluation initiale '!$B$3,IF(AND(D20="CM2",G20=('Étalonnage évaluation initiale '!$F$3+I20)),'Étalonnage évaluation initiale '!$B$3,IF(AND(D20="CM2",G20&gt;('Étalonnage évaluation initiale '!$F$3+I20)),"&gt; "&amp;'Étalonnage évaluation initiale '!$B$3,"")))))))))))))))))))))))))))</f>
        <v>#VALUE!</v>
      </c>
      <c r="N20" s="51" t="str">
        <f t="shared" si="1"/>
        <v/>
      </c>
    </row>
    <row r="21" spans="1:14" ht="22.7" customHeight="1">
      <c r="A21" s="7">
        <v>19</v>
      </c>
      <c r="B21" s="8"/>
      <c r="C21" s="8"/>
      <c r="D21" s="8"/>
      <c r="E21" s="9"/>
      <c r="F21" s="9"/>
      <c r="G21" s="10" t="str">
        <f t="shared" si="0"/>
        <v/>
      </c>
      <c r="H21" s="9"/>
      <c r="I21" s="14" t="str">
        <f>IF(H21=Ajustement!$A$3,Ajustement!$B$3,IF(H21=Ajustement!$A$4,Ajustement!$B$4,IF(H21=Ajustement!$A$5,Ajustement!$B$5,IF(H21=Ajustement!$A$6,Ajustement!$B$6,IF(H21=Ajustement!$A$7,Ajustement!$B$7,IF(H21=Ajustement!$A$8,Ajustement!$B$8,IF(H21=Ajustement!$A$9,Ajustement!$B$9,IF(H21=Ajustement!$A$10,Ajustement!$B$10,IF(H21=Ajustement!$A$11,Ajustement!$B$11,IF(H21=Ajustement!$A$12,Ajustement!$B$12,IF(H21=Ajustement!$A$13,Ajustement!$B$13,IF(H21=Ajustement!$A$14,Ajustement!$B$14,""))))))))))))</f>
        <v/>
      </c>
      <c r="J21" s="9" t="e">
        <f>IF(AND(D21="CE1",G21&lt;('Étalonnage évaluation initiale '!$C$14+I21)),"&lt; "&amp;'Étalonnage évaluation initiale '!$B$14,IF(AND(D21="CE1",G21=('Étalonnage évaluation initiale '!$C$14+I21)),'Étalonnage évaluation initiale '!$B$14,IF(AND(D21="CE1",G21&lt;('Étalonnage évaluation initiale '!$C$13+I21)),"&lt; "&amp;'Étalonnage évaluation initiale '!$B$13,IF(AND(D21="CE1",G21=('Étalonnage évaluation initiale '!$C$13+I21)),'Étalonnage évaluation initiale '!$B$13,IF(AND(D21="CE1",G21&lt;('Étalonnage évaluation initiale '!$C$12+I21)),"&lt; "&amp;'Étalonnage évaluation initiale '!$B$12,IF(AND(D21="CE1",G21=('Étalonnage évaluation initiale '!$C$12+I21)),'Étalonnage évaluation initiale '!$B$12,IF(AND(D21="CE1",G21&lt;('Étalonnage évaluation initiale '!$C$11+I21)),"&lt; "&amp;'Étalonnage évaluation initiale '!$B$11,IF(AND(D21="CE1",G21=('Étalonnage évaluation initiale '!$C$11+I21)),'Étalonnage évaluation initiale '!$B$11,IF(AND(D21="CE1",G21&lt;('Étalonnage évaluation initiale '!$C$10+I21)),"&lt; "&amp;'Étalonnage évaluation initiale '!$B$10,IF(AND(D21="CE1",G21=('Étalonnage évaluation initiale '!$C$10+I21)),'Étalonnage évaluation initiale '!$B$10,IF(AND(D21="CE1",G21&lt;('Étalonnage évaluation initiale '!$C$9+I21)),"&lt; "&amp;'Étalonnage évaluation initiale '!$B$9,IF(AND(D21="CE1",G21=('Étalonnage évaluation initiale '!$C$9+I21)),'Étalonnage évaluation initiale '!$B$9,IF(AND(D21="CE1",G21&lt;('Étalonnage évaluation initiale '!$C$8+I21)),"&lt; "&amp;'Étalonnage évaluation initiale '!$B$8,IF(AND(D21="CE1",G21=('Étalonnage évaluation initiale '!$C$8+I21)),'Étalonnage évaluation initiale '!$B$8,IF(AND(D21="CE1",G21&lt;('Étalonnage évaluation initiale '!$C$7+I21)),"&lt; "&amp;'Étalonnage évaluation initiale '!$B$7,IF(AND(D21="CE1",G21=('Étalonnage évaluation initiale '!$C$7+I21)),'Étalonnage évaluation initiale '!$B$7,IF(AND(D21="CE1",G21&lt;('Étalonnage évaluation initiale '!$C$6+I21)),"&lt; "&amp;'Étalonnage évaluation initiale '!$B$6,IF(AND(D21="CE1",G21=('Étalonnage évaluation initiale '!$C$6+I21)),'Étalonnage évaluation initiale '!$B$6,IF(AND(D21="CE1",G21&lt;('Étalonnage évaluation initiale '!$C$5+I21)),"&lt; "&amp;'Étalonnage évaluation initiale '!$B$5,IF(AND(D21="CE1",G21&lt;('Étalonnage évaluation initiale '!$C$5+I21)),"&lt; "&amp;'Étalonnage évaluation initiale '!$B$5,IF(AND(D21="CE1",G21&lt;('Étalonnage évaluation initiale '!$C$4+I21)),"&lt; "&amp;'Étalonnage évaluation initiale '!$B$4,IF(AND(D21="CE1",G21=('Étalonnage évaluation initiale '!$C$4+I21)),'Étalonnage évaluation initiale '!$B$4,IF(AND(D21="CE1",G21&lt;('Étalonnage évaluation initiale '!$C$3+I21)),"&lt; "&amp;'Étalonnage évaluation initiale '!$B$3,IF(AND(D21="CE1",G21=('Étalonnage évaluation initiale '!$C$3+I21)),'Étalonnage évaluation initiale '!$B$3,IF(AND(D21="CE1",G21&lt;('Étalonnage évaluation initiale '!$C$3+I21)),"&lt; "&amp;'Étalonnage évaluation initiale '!$B$3,IF(AND(D21="CE1",G21=('Étalonnage évaluation initiale '!$C$3+I21)),'Étalonnage évaluation initiale '!$B$3,IF(AND(D21="CE1",G21&gt;('Étalonnage évaluation initiale '!$C$3+I21)),"&gt; "&amp;'Étalonnage évaluation initiale '!$B$3,"")))))))))))))))))))))))))))</f>
        <v>#VALUE!</v>
      </c>
      <c r="K21" s="9" t="e">
        <f>IF(AND(D21="CE2",G21&lt;('Étalonnage évaluation initiale '!$D$14+I21)),"&lt; "&amp;'Étalonnage évaluation initiale '!$B$14,IF(AND(D21="CE2",G21=('Étalonnage évaluation initiale '!$D$14+I21)),'Étalonnage évaluation initiale '!$B$14,IF(AND(D21="CE2",G21&lt;('Étalonnage évaluation initiale '!$D$13+I21)),"&lt; "&amp;'Étalonnage évaluation initiale '!$B$13,IF(AND(D21="CE2",G21=('Étalonnage évaluation initiale '!$D$13+I21)),'Étalonnage évaluation initiale '!$B$13,IF(AND(D21="CE2",G21&lt;('Étalonnage évaluation initiale '!$D$12+I21)),"&lt; "&amp;'Étalonnage évaluation initiale '!$B$12,IF(AND(D21="CE2",G21=('Étalonnage évaluation initiale '!$D$12+I21)),'Étalonnage évaluation initiale '!$B$12,IF(AND(D21="CE2",G21&lt;('Étalonnage évaluation initiale '!$D$11+I21)),"&lt; "&amp;'Étalonnage évaluation initiale '!$B$11,IF(AND(D21="CE2",G21=('Étalonnage évaluation initiale '!$D$11+I21)),'Étalonnage évaluation initiale '!$B$11,IF(AND(D21="CE2",G21&lt;('Étalonnage évaluation initiale '!$D$10+I21)),"&lt; "&amp;'Étalonnage évaluation initiale '!$B$10,IF(AND(D21="CE2",G21=('Étalonnage évaluation initiale '!$D$10+I21)),'Étalonnage évaluation initiale '!$B$10,IF(AND(D21="CE2",G21&lt;('Étalonnage évaluation initiale '!$D$9+I21)),"&lt; "&amp;'Étalonnage évaluation initiale '!$B$9,IF(AND(D21="CE2",G21=('Étalonnage évaluation initiale '!$D$9+I21)),'Étalonnage évaluation initiale '!$B$9,IF(AND(D21="CE2",G21&lt;('Étalonnage évaluation initiale '!$D$8+I21)),"&lt; "&amp;'Étalonnage évaluation initiale '!$B$8,IF(AND(D21="CE2",G21=('Étalonnage évaluation initiale '!$D$8+I21)),'Étalonnage évaluation initiale '!$B$8,IF(AND(D21="CE2",G21&lt;('Étalonnage évaluation initiale '!$D$7+I21)),"&lt; "&amp;'Étalonnage évaluation initiale '!$B$7,IF(AND(D21="CE2",G21=('Étalonnage évaluation initiale '!$D$7+I21)),'Étalonnage évaluation initiale '!$B$7,IF(AND(D21="CE2",G21&lt;('Étalonnage évaluation initiale '!$D$6+I21)),"&lt; "&amp;'Étalonnage évaluation initiale '!$B$6,IF(AND(D21="CE2",G21=('Étalonnage évaluation initiale '!$D$6+I21)),'Étalonnage évaluation initiale '!$B$6,IF(AND(D21="CE2",G21&lt;('Étalonnage évaluation initiale '!$D$5+I21)),"&lt; "&amp;'Étalonnage évaluation initiale '!$B$5,IF(AND(D21="CE2",G21&lt;('Étalonnage évaluation initiale '!$D$5+I21)),"&lt; "&amp;'Étalonnage évaluation initiale '!$B$5,IF(AND(D21="CE2",G21&lt;('Étalonnage évaluation initiale '!$D$4+I21)),"&lt; "&amp;'Étalonnage évaluation initiale '!$B$4,IF(AND(D21="CE2",G21=('Étalonnage évaluation initiale '!$D$4+I21)),'Étalonnage évaluation initiale '!$B$4,IF(AND(D21="CE2",G21&lt;('Étalonnage évaluation initiale '!$D$3+I21)),"&lt; "&amp;'Étalonnage évaluation initiale '!$B$3,IF(AND(D21="CE2",G21=('Étalonnage évaluation initiale '!$D$3+I21)),'Étalonnage évaluation initiale '!$B$3,IF(AND(D21="CE2",G21&lt;('Étalonnage évaluation initiale '!$D$3+I21)),"&lt; "&amp;'Étalonnage évaluation initiale '!$B$3,IF(AND(D21="CE2",G21=('Étalonnage évaluation initiale '!$D$3+I21)),'Étalonnage évaluation initiale '!$B$3,IF(AND(D21="CE2",G21&gt;('Étalonnage évaluation initiale '!$D$3+I21)),"&gt; "&amp;'Étalonnage évaluation initiale '!$B$3,"")))))))))))))))))))))))))))</f>
        <v>#VALUE!</v>
      </c>
      <c r="L21" s="9" t="e">
        <f>IF(AND(D21="CM1",G21&lt;('Étalonnage évaluation initiale '!$E$14+I21)),"&lt; "&amp;'Étalonnage évaluation initiale '!$B$14,IF(AND(D21="CM1",G21=('Étalonnage évaluation initiale '!$E$14+I21)),'Étalonnage évaluation initiale '!$B$14,IF(AND(D21="CM1",G21&lt;('Étalonnage évaluation initiale '!$E$13+I21)),"&lt; "&amp;'Étalonnage évaluation initiale '!$B$13,IF(AND(D21="CM1",G21=('Étalonnage évaluation initiale '!$E$13+I21)),'Étalonnage évaluation initiale '!$B$13,IF(AND(D21="CM1",G21&lt;('Étalonnage évaluation initiale '!$E$12+I21)),"&lt; "&amp;'Étalonnage évaluation initiale '!$B$12,IF(AND(D21="CM1",G21=('Étalonnage évaluation initiale '!$E$12+I21)),'Étalonnage évaluation initiale '!$B$12,IF(AND(D21="CM1",G21&lt;('Étalonnage évaluation initiale '!$E$11+I21)),"&lt; "&amp;'Étalonnage évaluation initiale '!$B$11,IF(AND(D21="CM1",G21=('Étalonnage évaluation initiale '!$E$11+I21)),'Étalonnage évaluation initiale '!$B$11,IF(AND(D21="CM1",G21&lt;('Étalonnage évaluation initiale '!$E$10+I21)),"&lt; "&amp;'Étalonnage évaluation initiale '!$B$10,IF(AND(D21="CM1",G21=('Étalonnage évaluation initiale '!$E$10+I21)),'Étalonnage évaluation initiale '!$B$10,IF(AND(D21="CM1",G21&lt;('Étalonnage évaluation initiale '!$E$9+I21)),"&lt; "&amp;'Étalonnage évaluation initiale '!$B$9,IF(AND(D21="CM1",G21=('Étalonnage évaluation initiale '!$E$9+I21)),'Étalonnage évaluation initiale '!$B$9,IF(AND(D21="CM1",G21&lt;('Étalonnage évaluation initiale '!$E$8+I21)),"&lt; "&amp;'Étalonnage évaluation initiale '!$B$8,IF(AND(D21="CM1",G21=('Étalonnage évaluation initiale '!$E$8+I21)),'Étalonnage évaluation initiale '!$B$8,IF(AND(D21="CM1",G21&lt;('Étalonnage évaluation initiale '!$E$7+I21)),"&lt; "&amp;'Étalonnage évaluation initiale '!$B$7,IF(AND(D21="CM1",G21=('Étalonnage évaluation initiale '!$E$7+I21)),'Étalonnage évaluation initiale '!$B$7,IF(AND(D21="CM1",G21&lt;('Étalonnage évaluation initiale '!$E$6+I21)),"&lt; "&amp;'Étalonnage évaluation initiale '!$B$6,IF(AND(D21="CM1",G21=('Étalonnage évaluation initiale '!$E$6+I21)),'Étalonnage évaluation initiale '!$B$6,IF(AND(D21="CM1",G21&lt;('Étalonnage évaluation initiale '!$E$5+I21)),"&lt; "&amp;'Étalonnage évaluation initiale '!$B$5,IF(AND(D21="CM1",G21&lt;('Étalonnage évaluation initiale '!$E$5+I21)),"&lt; "&amp;'Étalonnage évaluation initiale '!$B$5,IF(AND(D21="CM1",G21&lt;('Étalonnage évaluation initiale '!$E$4+I21)),"&lt; "&amp;'Étalonnage évaluation initiale '!$B$4,IF(AND(D21="CM1",G21=('Étalonnage évaluation initiale '!$E$4+I21)),'Étalonnage évaluation initiale '!$B$4,IF(AND(D21="CM1",G21&lt;('Étalonnage évaluation initiale '!$E$3+I21)),"&lt; "&amp;'Étalonnage évaluation initiale '!$B$3,IF(AND(D21="CM1",G21=('Étalonnage évaluation initiale '!$E$3+I21)),'Étalonnage évaluation initiale '!$B$3,IF(AND(D21="CM1",G21&lt;('Étalonnage évaluation initiale '!$E$3+I21)),"&lt; "&amp;'Étalonnage évaluation initiale '!$B$3,IF(AND(D21="CM1",G21=('Étalonnage évaluation initiale '!$E$3+I21)),'Étalonnage évaluation initiale '!$B$3,IF(AND(D21="CM1",G21&gt;('Étalonnage évaluation initiale '!$E$3+I21)),"&gt; "&amp;'Étalonnage évaluation initiale '!$B$3,"")))))))))))))))))))))))))))</f>
        <v>#VALUE!</v>
      </c>
      <c r="M21" s="9" t="e">
        <f>IF(AND(D21="CM2",G21&lt;('Étalonnage évaluation initiale '!$F$14+I21)),"&lt; "&amp;'Étalonnage évaluation initiale '!$B$14,IF(AND(D21="CM2",G21=('Étalonnage évaluation initiale '!$F$14+I21)),'Étalonnage évaluation initiale '!$B$14,IF(AND(D21="CM2",G21&lt;('Étalonnage évaluation initiale '!$F$13+I21)),"&lt; "&amp;'Étalonnage évaluation initiale '!$B$13,IF(AND(D21="CM2",G21=('Étalonnage évaluation initiale '!$F$13+I21)),'Étalonnage évaluation initiale '!$B$13,IF(AND(D21="CM2",G21&lt;('Étalonnage évaluation initiale '!$F$12+I21)),"&lt; "&amp;'Étalonnage évaluation initiale '!$B$12,IF(AND(D21="CM2",G21=('Étalonnage évaluation initiale '!$F$12+I21)),'Étalonnage évaluation initiale '!$B$12,IF(AND(D21="CM2",G21&lt;('Étalonnage évaluation initiale '!$F$11+I21)),"&lt; "&amp;'Étalonnage évaluation initiale '!$B$11,IF(AND(D21="CM2",G21=('Étalonnage évaluation initiale '!$F$11+I21)),'Étalonnage évaluation initiale '!$B$11,IF(AND(D21="CM2",G21&lt;('Étalonnage évaluation initiale '!$F$10+I21)),"&lt; "&amp;'Étalonnage évaluation initiale '!$B$10,IF(AND(D21="CM2",G21=('Étalonnage évaluation initiale '!$F$10+I21)),'Étalonnage évaluation initiale '!$B$10,IF(AND(D21="CM2",G21&lt;('Étalonnage évaluation initiale '!$F$9+I21)),"&lt; "&amp;'Étalonnage évaluation initiale '!$B$9,IF(AND(D21="CM2",G21=('Étalonnage évaluation initiale '!$F$9+I21)),'Étalonnage évaluation initiale '!$B$9,IF(AND(D21="CM2",G21&lt;('Étalonnage évaluation initiale '!$F$8+I21)),"&lt; "&amp;'Étalonnage évaluation initiale '!$B$8,IF(AND(D21="CM2",G21=('Étalonnage évaluation initiale '!$F$8+I21)),'Étalonnage évaluation initiale '!$B$8,IF(AND(D21="CM2",G21&lt;('Étalonnage évaluation initiale '!$F$7+I21)),"&lt; "&amp;'Étalonnage évaluation initiale '!$B$7,IF(AND(D21="CM2",G21=('Étalonnage évaluation initiale '!$F$7+I21)),'Étalonnage évaluation initiale '!$B$7,IF(AND(D21="CM2",G21&lt;('Étalonnage évaluation initiale '!$F$6+I21)),"&lt; "&amp;'Étalonnage évaluation initiale '!$B$6,IF(AND(D21="CM2",G21=('Étalonnage évaluation initiale '!$F$6+I21)),'Étalonnage évaluation initiale '!$B$6,IF(AND(D21="CM2",G21&lt;('Étalonnage évaluation initiale '!$F$5+I21)),"&lt; "&amp;'Étalonnage évaluation initiale '!$B$5,IF(AND(D21="CM2",G21&lt;('Étalonnage évaluation initiale '!$F$5+I21)),"&lt; "&amp;'Étalonnage évaluation initiale '!$B$5,IF(AND(D21="CM2",G21&lt;('Étalonnage évaluation initiale '!$F$4+I21)),"&lt; "&amp;'Étalonnage évaluation initiale '!$B$4,IF(AND(D21="CM2",G21=('Étalonnage évaluation initiale '!$F$4+I21)),'Étalonnage évaluation initiale '!$B$4,IF(AND(D21="CM2",G21&lt;('Étalonnage évaluation initiale '!$F$3+I21)),"&lt; "&amp;'Étalonnage évaluation initiale '!$B$3,IF(AND(D21="CM2",G21=('Étalonnage évaluation initiale '!$F$3+I21)),'Étalonnage évaluation initiale '!$B$3,IF(AND(D21="CM2",G21&lt;('Étalonnage évaluation initiale '!$F$3+I21)),"&lt; "&amp;'Étalonnage évaluation initiale '!$B$3,IF(AND(D21="CM2",G21=('Étalonnage évaluation initiale '!$F$3+I21)),'Étalonnage évaluation initiale '!$B$3,IF(AND(D21="CM2",G21&gt;('Étalonnage évaluation initiale '!$F$3+I21)),"&gt; "&amp;'Étalonnage évaluation initiale '!$B$3,"")))))))))))))))))))))))))))</f>
        <v>#VALUE!</v>
      </c>
      <c r="N21" s="8" t="str">
        <f t="shared" si="1"/>
        <v/>
      </c>
    </row>
    <row r="22" spans="1:14" ht="22.7" customHeight="1">
      <c r="A22" s="11">
        <v>20</v>
      </c>
      <c r="B22" s="12"/>
      <c r="C22" s="12"/>
      <c r="D22" s="12"/>
      <c r="E22" s="13"/>
      <c r="F22" s="13"/>
      <c r="G22" s="42" t="str">
        <f t="shared" si="0"/>
        <v/>
      </c>
      <c r="H22" s="13"/>
      <c r="I22" s="14" t="str">
        <f>IF(H22=Ajustement!$A$3,Ajustement!$B$3,IF(H22=Ajustement!$A$4,Ajustement!$B$4,IF(H22=Ajustement!$A$5,Ajustement!$B$5,IF(H22=Ajustement!$A$6,Ajustement!$B$6,IF(H22=Ajustement!$A$7,Ajustement!$B$7,IF(H22=Ajustement!$A$8,Ajustement!$B$8,IF(H22=Ajustement!$A$9,Ajustement!$B$9,IF(H22=Ajustement!$A$10,Ajustement!$B$10,IF(H22=Ajustement!$A$11,Ajustement!$B$11,IF(H22=Ajustement!$A$12,Ajustement!$B$12,IF(H22=Ajustement!$A$13,Ajustement!$B$13,IF(H22=Ajustement!$A$14,Ajustement!$B$14,""))))))))))))</f>
        <v/>
      </c>
      <c r="J22" s="9" t="e">
        <f>IF(AND(D22="CE1",G22&lt;('Étalonnage évaluation initiale '!$C$14+I22)),"&lt; "&amp;'Étalonnage évaluation initiale '!$B$14,IF(AND(D22="CE1",G22=('Étalonnage évaluation initiale '!$C$14+I22)),'Étalonnage évaluation initiale '!$B$14,IF(AND(D22="CE1",G22&lt;('Étalonnage évaluation initiale '!$C$13+I22)),"&lt; "&amp;'Étalonnage évaluation initiale '!$B$13,IF(AND(D22="CE1",G22=('Étalonnage évaluation initiale '!$C$13+I22)),'Étalonnage évaluation initiale '!$B$13,IF(AND(D22="CE1",G22&lt;('Étalonnage évaluation initiale '!$C$12+I22)),"&lt; "&amp;'Étalonnage évaluation initiale '!$B$12,IF(AND(D22="CE1",G22=('Étalonnage évaluation initiale '!$C$12+I22)),'Étalonnage évaluation initiale '!$B$12,IF(AND(D22="CE1",G22&lt;('Étalonnage évaluation initiale '!$C$11+I22)),"&lt; "&amp;'Étalonnage évaluation initiale '!$B$11,IF(AND(D22="CE1",G22=('Étalonnage évaluation initiale '!$C$11+I22)),'Étalonnage évaluation initiale '!$B$11,IF(AND(D22="CE1",G22&lt;('Étalonnage évaluation initiale '!$C$10+I22)),"&lt; "&amp;'Étalonnage évaluation initiale '!$B$10,IF(AND(D22="CE1",G22=('Étalonnage évaluation initiale '!$C$10+I22)),'Étalonnage évaluation initiale '!$B$10,IF(AND(D22="CE1",G22&lt;('Étalonnage évaluation initiale '!$C$9+I22)),"&lt; "&amp;'Étalonnage évaluation initiale '!$B$9,IF(AND(D22="CE1",G22=('Étalonnage évaluation initiale '!$C$9+I22)),'Étalonnage évaluation initiale '!$B$9,IF(AND(D22="CE1",G22&lt;('Étalonnage évaluation initiale '!$C$8+I22)),"&lt; "&amp;'Étalonnage évaluation initiale '!$B$8,IF(AND(D22="CE1",G22=('Étalonnage évaluation initiale '!$C$8+I22)),'Étalonnage évaluation initiale '!$B$8,IF(AND(D22="CE1",G22&lt;('Étalonnage évaluation initiale '!$C$7+I22)),"&lt; "&amp;'Étalonnage évaluation initiale '!$B$7,IF(AND(D22="CE1",G22=('Étalonnage évaluation initiale '!$C$7+I22)),'Étalonnage évaluation initiale '!$B$7,IF(AND(D22="CE1",G22&lt;('Étalonnage évaluation initiale '!$C$6+I22)),"&lt; "&amp;'Étalonnage évaluation initiale '!$B$6,IF(AND(D22="CE1",G22=('Étalonnage évaluation initiale '!$C$6+I22)),'Étalonnage évaluation initiale '!$B$6,IF(AND(D22="CE1",G22&lt;('Étalonnage évaluation initiale '!$C$5+I22)),"&lt; "&amp;'Étalonnage évaluation initiale '!$B$5,IF(AND(D22="CE1",G22&lt;('Étalonnage évaluation initiale '!$C$5+I22)),"&lt; "&amp;'Étalonnage évaluation initiale '!$B$5,IF(AND(D22="CE1",G22&lt;('Étalonnage évaluation initiale '!$C$4+I22)),"&lt; "&amp;'Étalonnage évaluation initiale '!$B$4,IF(AND(D22="CE1",G22=('Étalonnage évaluation initiale '!$C$4+I22)),'Étalonnage évaluation initiale '!$B$4,IF(AND(D22="CE1",G22&lt;('Étalonnage évaluation initiale '!$C$3+I22)),"&lt; "&amp;'Étalonnage évaluation initiale '!$B$3,IF(AND(D22="CE1",G22=('Étalonnage évaluation initiale '!$C$3+I22)),'Étalonnage évaluation initiale '!$B$3,IF(AND(D22="CE1",G22&lt;('Étalonnage évaluation initiale '!$C$3+I22)),"&lt; "&amp;'Étalonnage évaluation initiale '!$B$3,IF(AND(D22="CE1",G22=('Étalonnage évaluation initiale '!$C$3+I22)),'Étalonnage évaluation initiale '!$B$3,IF(AND(D22="CE1",G22&gt;('Étalonnage évaluation initiale '!$C$3+I22)),"&gt; "&amp;'Étalonnage évaluation initiale '!$B$3,"")))))))))))))))))))))))))))</f>
        <v>#VALUE!</v>
      </c>
      <c r="K22" s="9" t="e">
        <f>IF(AND(D22="CE2",G22&lt;('Étalonnage évaluation initiale '!$D$14+I22)),"&lt; "&amp;'Étalonnage évaluation initiale '!$B$14,IF(AND(D22="CE2",G22=('Étalonnage évaluation initiale '!$D$14+I22)),'Étalonnage évaluation initiale '!$B$14,IF(AND(D22="CE2",G22&lt;('Étalonnage évaluation initiale '!$D$13+I22)),"&lt; "&amp;'Étalonnage évaluation initiale '!$B$13,IF(AND(D22="CE2",G22=('Étalonnage évaluation initiale '!$D$13+I22)),'Étalonnage évaluation initiale '!$B$13,IF(AND(D22="CE2",G22&lt;('Étalonnage évaluation initiale '!$D$12+I22)),"&lt; "&amp;'Étalonnage évaluation initiale '!$B$12,IF(AND(D22="CE2",G22=('Étalonnage évaluation initiale '!$D$12+I22)),'Étalonnage évaluation initiale '!$B$12,IF(AND(D22="CE2",G22&lt;('Étalonnage évaluation initiale '!$D$11+I22)),"&lt; "&amp;'Étalonnage évaluation initiale '!$B$11,IF(AND(D22="CE2",G22=('Étalonnage évaluation initiale '!$D$11+I22)),'Étalonnage évaluation initiale '!$B$11,IF(AND(D22="CE2",G22&lt;('Étalonnage évaluation initiale '!$D$10+I22)),"&lt; "&amp;'Étalonnage évaluation initiale '!$B$10,IF(AND(D22="CE2",G22=('Étalonnage évaluation initiale '!$D$10+I22)),'Étalonnage évaluation initiale '!$B$10,IF(AND(D22="CE2",G22&lt;('Étalonnage évaluation initiale '!$D$9+I22)),"&lt; "&amp;'Étalonnage évaluation initiale '!$B$9,IF(AND(D22="CE2",G22=('Étalonnage évaluation initiale '!$D$9+I22)),'Étalonnage évaluation initiale '!$B$9,IF(AND(D22="CE2",G22&lt;('Étalonnage évaluation initiale '!$D$8+I22)),"&lt; "&amp;'Étalonnage évaluation initiale '!$B$8,IF(AND(D22="CE2",G22=('Étalonnage évaluation initiale '!$D$8+I22)),'Étalonnage évaluation initiale '!$B$8,IF(AND(D22="CE2",G22&lt;('Étalonnage évaluation initiale '!$D$7+I22)),"&lt; "&amp;'Étalonnage évaluation initiale '!$B$7,IF(AND(D22="CE2",G22=('Étalonnage évaluation initiale '!$D$7+I22)),'Étalonnage évaluation initiale '!$B$7,IF(AND(D22="CE2",G22&lt;('Étalonnage évaluation initiale '!$D$6+I22)),"&lt; "&amp;'Étalonnage évaluation initiale '!$B$6,IF(AND(D22="CE2",G22=('Étalonnage évaluation initiale '!$D$6+I22)),'Étalonnage évaluation initiale '!$B$6,IF(AND(D22="CE2",G22&lt;('Étalonnage évaluation initiale '!$D$5+I22)),"&lt; "&amp;'Étalonnage évaluation initiale '!$B$5,IF(AND(D22="CE2",G22&lt;('Étalonnage évaluation initiale '!$D$5+I22)),"&lt; "&amp;'Étalonnage évaluation initiale '!$B$5,IF(AND(D22="CE2",G22&lt;('Étalonnage évaluation initiale '!$D$4+I22)),"&lt; "&amp;'Étalonnage évaluation initiale '!$B$4,IF(AND(D22="CE2",G22=('Étalonnage évaluation initiale '!$D$4+I22)),'Étalonnage évaluation initiale '!$B$4,IF(AND(D22="CE2",G22&lt;('Étalonnage évaluation initiale '!$D$3+I22)),"&lt; "&amp;'Étalonnage évaluation initiale '!$B$3,IF(AND(D22="CE2",G22=('Étalonnage évaluation initiale '!$D$3+I22)),'Étalonnage évaluation initiale '!$B$3,IF(AND(D22="CE2",G22&lt;('Étalonnage évaluation initiale '!$D$3+I22)),"&lt; "&amp;'Étalonnage évaluation initiale '!$B$3,IF(AND(D22="CE2",G22=('Étalonnage évaluation initiale '!$D$3+I22)),'Étalonnage évaluation initiale '!$B$3,IF(AND(D22="CE2",G22&gt;('Étalonnage évaluation initiale '!$D$3+I22)),"&gt; "&amp;'Étalonnage évaluation initiale '!$B$3,"")))))))))))))))))))))))))))</f>
        <v>#VALUE!</v>
      </c>
      <c r="L22" s="9" t="e">
        <f>IF(AND(D22="CM1",G22&lt;('Étalonnage évaluation initiale '!$E$14+I22)),"&lt; "&amp;'Étalonnage évaluation initiale '!$B$14,IF(AND(D22="CM1",G22=('Étalonnage évaluation initiale '!$E$14+I22)),'Étalonnage évaluation initiale '!$B$14,IF(AND(D22="CM1",G22&lt;('Étalonnage évaluation initiale '!$E$13+I22)),"&lt; "&amp;'Étalonnage évaluation initiale '!$B$13,IF(AND(D22="CM1",G22=('Étalonnage évaluation initiale '!$E$13+I22)),'Étalonnage évaluation initiale '!$B$13,IF(AND(D22="CM1",G22&lt;('Étalonnage évaluation initiale '!$E$12+I22)),"&lt; "&amp;'Étalonnage évaluation initiale '!$B$12,IF(AND(D22="CM1",G22=('Étalonnage évaluation initiale '!$E$12+I22)),'Étalonnage évaluation initiale '!$B$12,IF(AND(D22="CM1",G22&lt;('Étalonnage évaluation initiale '!$E$11+I22)),"&lt; "&amp;'Étalonnage évaluation initiale '!$B$11,IF(AND(D22="CM1",G22=('Étalonnage évaluation initiale '!$E$11+I22)),'Étalonnage évaluation initiale '!$B$11,IF(AND(D22="CM1",G22&lt;('Étalonnage évaluation initiale '!$E$10+I22)),"&lt; "&amp;'Étalonnage évaluation initiale '!$B$10,IF(AND(D22="CM1",G22=('Étalonnage évaluation initiale '!$E$10+I22)),'Étalonnage évaluation initiale '!$B$10,IF(AND(D22="CM1",G22&lt;('Étalonnage évaluation initiale '!$E$9+I22)),"&lt; "&amp;'Étalonnage évaluation initiale '!$B$9,IF(AND(D22="CM1",G22=('Étalonnage évaluation initiale '!$E$9+I22)),'Étalonnage évaluation initiale '!$B$9,IF(AND(D22="CM1",G22&lt;('Étalonnage évaluation initiale '!$E$8+I22)),"&lt; "&amp;'Étalonnage évaluation initiale '!$B$8,IF(AND(D22="CM1",G22=('Étalonnage évaluation initiale '!$E$8+I22)),'Étalonnage évaluation initiale '!$B$8,IF(AND(D22="CM1",G22&lt;('Étalonnage évaluation initiale '!$E$7+I22)),"&lt; "&amp;'Étalonnage évaluation initiale '!$B$7,IF(AND(D22="CM1",G22=('Étalonnage évaluation initiale '!$E$7+I22)),'Étalonnage évaluation initiale '!$B$7,IF(AND(D22="CM1",G22&lt;('Étalonnage évaluation initiale '!$E$6+I22)),"&lt; "&amp;'Étalonnage évaluation initiale '!$B$6,IF(AND(D22="CM1",G22=('Étalonnage évaluation initiale '!$E$6+I22)),'Étalonnage évaluation initiale '!$B$6,IF(AND(D22="CM1",G22&lt;('Étalonnage évaluation initiale '!$E$5+I22)),"&lt; "&amp;'Étalonnage évaluation initiale '!$B$5,IF(AND(D22="CM1",G22&lt;('Étalonnage évaluation initiale '!$E$5+I22)),"&lt; "&amp;'Étalonnage évaluation initiale '!$B$5,IF(AND(D22="CM1",G22&lt;('Étalonnage évaluation initiale '!$E$4+I22)),"&lt; "&amp;'Étalonnage évaluation initiale '!$B$4,IF(AND(D22="CM1",G22=('Étalonnage évaluation initiale '!$E$4+I22)),'Étalonnage évaluation initiale '!$B$4,IF(AND(D22="CM1",G22&lt;('Étalonnage évaluation initiale '!$E$3+I22)),"&lt; "&amp;'Étalonnage évaluation initiale '!$B$3,IF(AND(D22="CM1",G22=('Étalonnage évaluation initiale '!$E$3+I22)),'Étalonnage évaluation initiale '!$B$3,IF(AND(D22="CM1",G22&lt;('Étalonnage évaluation initiale '!$E$3+I22)),"&lt; "&amp;'Étalonnage évaluation initiale '!$B$3,IF(AND(D22="CM1",G22=('Étalonnage évaluation initiale '!$E$3+I22)),'Étalonnage évaluation initiale '!$B$3,IF(AND(D22="CM1",G22&gt;('Étalonnage évaluation initiale '!$E$3+I22)),"&gt; "&amp;'Étalonnage évaluation initiale '!$B$3,"")))))))))))))))))))))))))))</f>
        <v>#VALUE!</v>
      </c>
      <c r="M22" s="9" t="e">
        <f>IF(AND(D22="CM2",G22&lt;('Étalonnage évaluation initiale '!$F$14+I22)),"&lt; "&amp;'Étalonnage évaluation initiale '!$B$14,IF(AND(D22="CM2",G22=('Étalonnage évaluation initiale '!$F$14+I22)),'Étalonnage évaluation initiale '!$B$14,IF(AND(D22="CM2",G22&lt;('Étalonnage évaluation initiale '!$F$13+I22)),"&lt; "&amp;'Étalonnage évaluation initiale '!$B$13,IF(AND(D22="CM2",G22=('Étalonnage évaluation initiale '!$F$13+I22)),'Étalonnage évaluation initiale '!$B$13,IF(AND(D22="CM2",G22&lt;('Étalonnage évaluation initiale '!$F$12+I22)),"&lt; "&amp;'Étalonnage évaluation initiale '!$B$12,IF(AND(D22="CM2",G22=('Étalonnage évaluation initiale '!$F$12+I22)),'Étalonnage évaluation initiale '!$B$12,IF(AND(D22="CM2",G22&lt;('Étalonnage évaluation initiale '!$F$11+I22)),"&lt; "&amp;'Étalonnage évaluation initiale '!$B$11,IF(AND(D22="CM2",G22=('Étalonnage évaluation initiale '!$F$11+I22)),'Étalonnage évaluation initiale '!$B$11,IF(AND(D22="CM2",G22&lt;('Étalonnage évaluation initiale '!$F$10+I22)),"&lt; "&amp;'Étalonnage évaluation initiale '!$B$10,IF(AND(D22="CM2",G22=('Étalonnage évaluation initiale '!$F$10+I22)),'Étalonnage évaluation initiale '!$B$10,IF(AND(D22="CM2",G22&lt;('Étalonnage évaluation initiale '!$F$9+I22)),"&lt; "&amp;'Étalonnage évaluation initiale '!$B$9,IF(AND(D22="CM2",G22=('Étalonnage évaluation initiale '!$F$9+I22)),'Étalonnage évaluation initiale '!$B$9,IF(AND(D22="CM2",G22&lt;('Étalonnage évaluation initiale '!$F$8+I22)),"&lt; "&amp;'Étalonnage évaluation initiale '!$B$8,IF(AND(D22="CM2",G22=('Étalonnage évaluation initiale '!$F$8+I22)),'Étalonnage évaluation initiale '!$B$8,IF(AND(D22="CM2",G22&lt;('Étalonnage évaluation initiale '!$F$7+I22)),"&lt; "&amp;'Étalonnage évaluation initiale '!$B$7,IF(AND(D22="CM2",G22=('Étalonnage évaluation initiale '!$F$7+I22)),'Étalonnage évaluation initiale '!$B$7,IF(AND(D22="CM2",G22&lt;('Étalonnage évaluation initiale '!$F$6+I22)),"&lt; "&amp;'Étalonnage évaluation initiale '!$B$6,IF(AND(D22="CM2",G22=('Étalonnage évaluation initiale '!$F$6+I22)),'Étalonnage évaluation initiale '!$B$6,IF(AND(D22="CM2",G22&lt;('Étalonnage évaluation initiale '!$F$5+I22)),"&lt; "&amp;'Étalonnage évaluation initiale '!$B$5,IF(AND(D22="CM2",G22&lt;('Étalonnage évaluation initiale '!$F$5+I22)),"&lt; "&amp;'Étalonnage évaluation initiale '!$B$5,IF(AND(D22="CM2",G22&lt;('Étalonnage évaluation initiale '!$F$4+I22)),"&lt; "&amp;'Étalonnage évaluation initiale '!$B$4,IF(AND(D22="CM2",G22=('Étalonnage évaluation initiale '!$F$4+I22)),'Étalonnage évaluation initiale '!$B$4,IF(AND(D22="CM2",G22&lt;('Étalonnage évaluation initiale '!$F$3+I22)),"&lt; "&amp;'Étalonnage évaluation initiale '!$B$3,IF(AND(D22="CM2",G22=('Étalonnage évaluation initiale '!$F$3+I22)),'Étalonnage évaluation initiale '!$B$3,IF(AND(D22="CM2",G22&lt;('Étalonnage évaluation initiale '!$F$3+I22)),"&lt; "&amp;'Étalonnage évaluation initiale '!$B$3,IF(AND(D22="CM2",G22=('Étalonnage évaluation initiale '!$F$3+I22)),'Étalonnage évaluation initiale '!$B$3,IF(AND(D22="CM2",G22&gt;('Étalonnage évaluation initiale '!$F$3+I22)),"&gt; "&amp;'Étalonnage évaluation initiale '!$B$3,"")))))))))))))))))))))))))))</f>
        <v>#VALUE!</v>
      </c>
      <c r="N22" s="51" t="str">
        <f t="shared" si="1"/>
        <v/>
      </c>
    </row>
    <row r="23" spans="1:14" ht="22.7" customHeight="1">
      <c r="A23" s="7">
        <v>21</v>
      </c>
      <c r="B23" s="8"/>
      <c r="C23" s="8"/>
      <c r="D23" s="8"/>
      <c r="E23" s="9"/>
      <c r="F23" s="9"/>
      <c r="G23" s="10" t="str">
        <f t="shared" si="0"/>
        <v/>
      </c>
      <c r="H23" s="9"/>
      <c r="I23" s="14" t="str">
        <f>IF(H23=Ajustement!$A$3,Ajustement!$B$3,IF(H23=Ajustement!$A$4,Ajustement!$B$4,IF(H23=Ajustement!$A$5,Ajustement!$B$5,IF(H23=Ajustement!$A$6,Ajustement!$B$6,IF(H23=Ajustement!$A$7,Ajustement!$B$7,IF(H23=Ajustement!$A$8,Ajustement!$B$8,IF(H23=Ajustement!$A$9,Ajustement!$B$9,IF(H23=Ajustement!$A$10,Ajustement!$B$10,IF(H23=Ajustement!$A$11,Ajustement!$B$11,IF(H23=Ajustement!$A$12,Ajustement!$B$12,IF(H23=Ajustement!$A$13,Ajustement!$B$13,IF(H23=Ajustement!$A$14,Ajustement!$B$14,""))))))))))))</f>
        <v/>
      </c>
      <c r="J23" s="9" t="e">
        <f>IF(AND(D23="CE1",G23&lt;('Étalonnage évaluation initiale '!$C$14+I23)),"&lt; "&amp;'Étalonnage évaluation initiale '!$B$14,IF(AND(D23="CE1",G23=('Étalonnage évaluation initiale '!$C$14+I23)),'Étalonnage évaluation initiale '!$B$14,IF(AND(D23="CE1",G23&lt;('Étalonnage évaluation initiale '!$C$13+I23)),"&lt; "&amp;'Étalonnage évaluation initiale '!$B$13,IF(AND(D23="CE1",G23=('Étalonnage évaluation initiale '!$C$13+I23)),'Étalonnage évaluation initiale '!$B$13,IF(AND(D23="CE1",G23&lt;('Étalonnage évaluation initiale '!$C$12+I23)),"&lt; "&amp;'Étalonnage évaluation initiale '!$B$12,IF(AND(D23="CE1",G23=('Étalonnage évaluation initiale '!$C$12+I23)),'Étalonnage évaluation initiale '!$B$12,IF(AND(D23="CE1",G23&lt;('Étalonnage évaluation initiale '!$C$11+I23)),"&lt; "&amp;'Étalonnage évaluation initiale '!$B$11,IF(AND(D23="CE1",G23=('Étalonnage évaluation initiale '!$C$11+I23)),'Étalonnage évaluation initiale '!$B$11,IF(AND(D23="CE1",G23&lt;('Étalonnage évaluation initiale '!$C$10+I23)),"&lt; "&amp;'Étalonnage évaluation initiale '!$B$10,IF(AND(D23="CE1",G23=('Étalonnage évaluation initiale '!$C$10+I23)),'Étalonnage évaluation initiale '!$B$10,IF(AND(D23="CE1",G23&lt;('Étalonnage évaluation initiale '!$C$9+I23)),"&lt; "&amp;'Étalonnage évaluation initiale '!$B$9,IF(AND(D23="CE1",G23=('Étalonnage évaluation initiale '!$C$9+I23)),'Étalonnage évaluation initiale '!$B$9,IF(AND(D23="CE1",G23&lt;('Étalonnage évaluation initiale '!$C$8+I23)),"&lt; "&amp;'Étalonnage évaluation initiale '!$B$8,IF(AND(D23="CE1",G23=('Étalonnage évaluation initiale '!$C$8+I23)),'Étalonnage évaluation initiale '!$B$8,IF(AND(D23="CE1",G23&lt;('Étalonnage évaluation initiale '!$C$7+I23)),"&lt; "&amp;'Étalonnage évaluation initiale '!$B$7,IF(AND(D23="CE1",G23=('Étalonnage évaluation initiale '!$C$7+I23)),'Étalonnage évaluation initiale '!$B$7,IF(AND(D23="CE1",G23&lt;('Étalonnage évaluation initiale '!$C$6+I23)),"&lt; "&amp;'Étalonnage évaluation initiale '!$B$6,IF(AND(D23="CE1",G23=('Étalonnage évaluation initiale '!$C$6+I23)),'Étalonnage évaluation initiale '!$B$6,IF(AND(D23="CE1",G23&lt;('Étalonnage évaluation initiale '!$C$5+I23)),"&lt; "&amp;'Étalonnage évaluation initiale '!$B$5,IF(AND(D23="CE1",G23&lt;('Étalonnage évaluation initiale '!$C$5+I23)),"&lt; "&amp;'Étalonnage évaluation initiale '!$B$5,IF(AND(D23="CE1",G23&lt;('Étalonnage évaluation initiale '!$C$4+I23)),"&lt; "&amp;'Étalonnage évaluation initiale '!$B$4,IF(AND(D23="CE1",G23=('Étalonnage évaluation initiale '!$C$4+I23)),'Étalonnage évaluation initiale '!$B$4,IF(AND(D23="CE1",G23&lt;('Étalonnage évaluation initiale '!$C$3+I23)),"&lt; "&amp;'Étalonnage évaluation initiale '!$B$3,IF(AND(D23="CE1",G23=('Étalonnage évaluation initiale '!$C$3+I23)),'Étalonnage évaluation initiale '!$B$3,IF(AND(D23="CE1",G23&lt;('Étalonnage évaluation initiale '!$C$3+I23)),"&lt; "&amp;'Étalonnage évaluation initiale '!$B$3,IF(AND(D23="CE1",G23=('Étalonnage évaluation initiale '!$C$3+I23)),'Étalonnage évaluation initiale '!$B$3,IF(AND(D23="CE1",G23&gt;('Étalonnage évaluation initiale '!$C$3+I23)),"&gt; "&amp;'Étalonnage évaluation initiale '!$B$3,"")))))))))))))))))))))))))))</f>
        <v>#VALUE!</v>
      </c>
      <c r="K23" s="9" t="e">
        <f>IF(AND(D23="CE2",G23&lt;('Étalonnage évaluation initiale '!$D$14+I23)),"&lt; "&amp;'Étalonnage évaluation initiale '!$B$14,IF(AND(D23="CE2",G23=('Étalonnage évaluation initiale '!$D$14+I23)),'Étalonnage évaluation initiale '!$B$14,IF(AND(D23="CE2",G23&lt;('Étalonnage évaluation initiale '!$D$13+I23)),"&lt; "&amp;'Étalonnage évaluation initiale '!$B$13,IF(AND(D23="CE2",G23=('Étalonnage évaluation initiale '!$D$13+I23)),'Étalonnage évaluation initiale '!$B$13,IF(AND(D23="CE2",G23&lt;('Étalonnage évaluation initiale '!$D$12+I23)),"&lt; "&amp;'Étalonnage évaluation initiale '!$B$12,IF(AND(D23="CE2",G23=('Étalonnage évaluation initiale '!$D$12+I23)),'Étalonnage évaluation initiale '!$B$12,IF(AND(D23="CE2",G23&lt;('Étalonnage évaluation initiale '!$D$11+I23)),"&lt; "&amp;'Étalonnage évaluation initiale '!$B$11,IF(AND(D23="CE2",G23=('Étalonnage évaluation initiale '!$D$11+I23)),'Étalonnage évaluation initiale '!$B$11,IF(AND(D23="CE2",G23&lt;('Étalonnage évaluation initiale '!$D$10+I23)),"&lt; "&amp;'Étalonnage évaluation initiale '!$B$10,IF(AND(D23="CE2",G23=('Étalonnage évaluation initiale '!$D$10+I23)),'Étalonnage évaluation initiale '!$B$10,IF(AND(D23="CE2",G23&lt;('Étalonnage évaluation initiale '!$D$9+I23)),"&lt; "&amp;'Étalonnage évaluation initiale '!$B$9,IF(AND(D23="CE2",G23=('Étalonnage évaluation initiale '!$D$9+I23)),'Étalonnage évaluation initiale '!$B$9,IF(AND(D23="CE2",G23&lt;('Étalonnage évaluation initiale '!$D$8+I23)),"&lt; "&amp;'Étalonnage évaluation initiale '!$B$8,IF(AND(D23="CE2",G23=('Étalonnage évaluation initiale '!$D$8+I23)),'Étalonnage évaluation initiale '!$B$8,IF(AND(D23="CE2",G23&lt;('Étalonnage évaluation initiale '!$D$7+I23)),"&lt; "&amp;'Étalonnage évaluation initiale '!$B$7,IF(AND(D23="CE2",G23=('Étalonnage évaluation initiale '!$D$7+I23)),'Étalonnage évaluation initiale '!$B$7,IF(AND(D23="CE2",G23&lt;('Étalonnage évaluation initiale '!$D$6+I23)),"&lt; "&amp;'Étalonnage évaluation initiale '!$B$6,IF(AND(D23="CE2",G23=('Étalonnage évaluation initiale '!$D$6+I23)),'Étalonnage évaluation initiale '!$B$6,IF(AND(D23="CE2",G23&lt;('Étalonnage évaluation initiale '!$D$5+I23)),"&lt; "&amp;'Étalonnage évaluation initiale '!$B$5,IF(AND(D23="CE2",G23&lt;('Étalonnage évaluation initiale '!$D$5+I23)),"&lt; "&amp;'Étalonnage évaluation initiale '!$B$5,IF(AND(D23="CE2",G23&lt;('Étalonnage évaluation initiale '!$D$4+I23)),"&lt; "&amp;'Étalonnage évaluation initiale '!$B$4,IF(AND(D23="CE2",G23=('Étalonnage évaluation initiale '!$D$4+I23)),'Étalonnage évaluation initiale '!$B$4,IF(AND(D23="CE2",G23&lt;('Étalonnage évaluation initiale '!$D$3+I23)),"&lt; "&amp;'Étalonnage évaluation initiale '!$B$3,IF(AND(D23="CE2",G23=('Étalonnage évaluation initiale '!$D$3+I23)),'Étalonnage évaluation initiale '!$B$3,IF(AND(D23="CE2",G23&lt;('Étalonnage évaluation initiale '!$D$3+I23)),"&lt; "&amp;'Étalonnage évaluation initiale '!$B$3,IF(AND(D23="CE2",G23=('Étalonnage évaluation initiale '!$D$3+I23)),'Étalonnage évaluation initiale '!$B$3,IF(AND(D23="CE2",G23&gt;('Étalonnage évaluation initiale '!$D$3+I23)),"&gt; "&amp;'Étalonnage évaluation initiale '!$B$3,"")))))))))))))))))))))))))))</f>
        <v>#VALUE!</v>
      </c>
      <c r="L23" s="9" t="e">
        <f>IF(AND(D23="CM1",G23&lt;('Étalonnage évaluation initiale '!$E$14+I23)),"&lt; "&amp;'Étalonnage évaluation initiale '!$B$14,IF(AND(D23="CM1",G23=('Étalonnage évaluation initiale '!$E$14+I23)),'Étalonnage évaluation initiale '!$B$14,IF(AND(D23="CM1",G23&lt;('Étalonnage évaluation initiale '!$E$13+I23)),"&lt; "&amp;'Étalonnage évaluation initiale '!$B$13,IF(AND(D23="CM1",G23=('Étalonnage évaluation initiale '!$E$13+I23)),'Étalonnage évaluation initiale '!$B$13,IF(AND(D23="CM1",G23&lt;('Étalonnage évaluation initiale '!$E$12+I23)),"&lt; "&amp;'Étalonnage évaluation initiale '!$B$12,IF(AND(D23="CM1",G23=('Étalonnage évaluation initiale '!$E$12+I23)),'Étalonnage évaluation initiale '!$B$12,IF(AND(D23="CM1",G23&lt;('Étalonnage évaluation initiale '!$E$11+I23)),"&lt; "&amp;'Étalonnage évaluation initiale '!$B$11,IF(AND(D23="CM1",G23=('Étalonnage évaluation initiale '!$E$11+I23)),'Étalonnage évaluation initiale '!$B$11,IF(AND(D23="CM1",G23&lt;('Étalonnage évaluation initiale '!$E$10+I23)),"&lt; "&amp;'Étalonnage évaluation initiale '!$B$10,IF(AND(D23="CM1",G23=('Étalonnage évaluation initiale '!$E$10+I23)),'Étalonnage évaluation initiale '!$B$10,IF(AND(D23="CM1",G23&lt;('Étalonnage évaluation initiale '!$E$9+I23)),"&lt; "&amp;'Étalonnage évaluation initiale '!$B$9,IF(AND(D23="CM1",G23=('Étalonnage évaluation initiale '!$E$9+I23)),'Étalonnage évaluation initiale '!$B$9,IF(AND(D23="CM1",G23&lt;('Étalonnage évaluation initiale '!$E$8+I23)),"&lt; "&amp;'Étalonnage évaluation initiale '!$B$8,IF(AND(D23="CM1",G23=('Étalonnage évaluation initiale '!$E$8+I23)),'Étalonnage évaluation initiale '!$B$8,IF(AND(D23="CM1",G23&lt;('Étalonnage évaluation initiale '!$E$7+I23)),"&lt; "&amp;'Étalonnage évaluation initiale '!$B$7,IF(AND(D23="CM1",G23=('Étalonnage évaluation initiale '!$E$7+I23)),'Étalonnage évaluation initiale '!$B$7,IF(AND(D23="CM1",G23&lt;('Étalonnage évaluation initiale '!$E$6+I23)),"&lt; "&amp;'Étalonnage évaluation initiale '!$B$6,IF(AND(D23="CM1",G23=('Étalonnage évaluation initiale '!$E$6+I23)),'Étalonnage évaluation initiale '!$B$6,IF(AND(D23="CM1",G23&lt;('Étalonnage évaluation initiale '!$E$5+I23)),"&lt; "&amp;'Étalonnage évaluation initiale '!$B$5,IF(AND(D23="CM1",G23&lt;('Étalonnage évaluation initiale '!$E$5+I23)),"&lt; "&amp;'Étalonnage évaluation initiale '!$B$5,IF(AND(D23="CM1",G23&lt;('Étalonnage évaluation initiale '!$E$4+I23)),"&lt; "&amp;'Étalonnage évaluation initiale '!$B$4,IF(AND(D23="CM1",G23=('Étalonnage évaluation initiale '!$E$4+I23)),'Étalonnage évaluation initiale '!$B$4,IF(AND(D23="CM1",G23&lt;('Étalonnage évaluation initiale '!$E$3+I23)),"&lt; "&amp;'Étalonnage évaluation initiale '!$B$3,IF(AND(D23="CM1",G23=('Étalonnage évaluation initiale '!$E$3+I23)),'Étalonnage évaluation initiale '!$B$3,IF(AND(D23="CM1",G23&lt;('Étalonnage évaluation initiale '!$E$3+I23)),"&lt; "&amp;'Étalonnage évaluation initiale '!$B$3,IF(AND(D23="CM1",G23=('Étalonnage évaluation initiale '!$E$3+I23)),'Étalonnage évaluation initiale '!$B$3,IF(AND(D23="CM1",G23&gt;('Étalonnage évaluation initiale '!$E$3+I23)),"&gt; "&amp;'Étalonnage évaluation initiale '!$B$3,"")))))))))))))))))))))))))))</f>
        <v>#VALUE!</v>
      </c>
      <c r="M23" s="9" t="e">
        <f>IF(AND(D23="CM2",G23&lt;('Étalonnage évaluation initiale '!$F$14+I23)),"&lt; "&amp;'Étalonnage évaluation initiale '!$B$14,IF(AND(D23="CM2",G23=('Étalonnage évaluation initiale '!$F$14+I23)),'Étalonnage évaluation initiale '!$B$14,IF(AND(D23="CM2",G23&lt;('Étalonnage évaluation initiale '!$F$13+I23)),"&lt; "&amp;'Étalonnage évaluation initiale '!$B$13,IF(AND(D23="CM2",G23=('Étalonnage évaluation initiale '!$F$13+I23)),'Étalonnage évaluation initiale '!$B$13,IF(AND(D23="CM2",G23&lt;('Étalonnage évaluation initiale '!$F$12+I23)),"&lt; "&amp;'Étalonnage évaluation initiale '!$B$12,IF(AND(D23="CM2",G23=('Étalonnage évaluation initiale '!$F$12+I23)),'Étalonnage évaluation initiale '!$B$12,IF(AND(D23="CM2",G23&lt;('Étalonnage évaluation initiale '!$F$11+I23)),"&lt; "&amp;'Étalonnage évaluation initiale '!$B$11,IF(AND(D23="CM2",G23=('Étalonnage évaluation initiale '!$F$11+I23)),'Étalonnage évaluation initiale '!$B$11,IF(AND(D23="CM2",G23&lt;('Étalonnage évaluation initiale '!$F$10+I23)),"&lt; "&amp;'Étalonnage évaluation initiale '!$B$10,IF(AND(D23="CM2",G23=('Étalonnage évaluation initiale '!$F$10+I23)),'Étalonnage évaluation initiale '!$B$10,IF(AND(D23="CM2",G23&lt;('Étalonnage évaluation initiale '!$F$9+I23)),"&lt; "&amp;'Étalonnage évaluation initiale '!$B$9,IF(AND(D23="CM2",G23=('Étalonnage évaluation initiale '!$F$9+I23)),'Étalonnage évaluation initiale '!$B$9,IF(AND(D23="CM2",G23&lt;('Étalonnage évaluation initiale '!$F$8+I23)),"&lt; "&amp;'Étalonnage évaluation initiale '!$B$8,IF(AND(D23="CM2",G23=('Étalonnage évaluation initiale '!$F$8+I23)),'Étalonnage évaluation initiale '!$B$8,IF(AND(D23="CM2",G23&lt;('Étalonnage évaluation initiale '!$F$7+I23)),"&lt; "&amp;'Étalonnage évaluation initiale '!$B$7,IF(AND(D23="CM2",G23=('Étalonnage évaluation initiale '!$F$7+I23)),'Étalonnage évaluation initiale '!$B$7,IF(AND(D23="CM2",G23&lt;('Étalonnage évaluation initiale '!$F$6+I23)),"&lt; "&amp;'Étalonnage évaluation initiale '!$B$6,IF(AND(D23="CM2",G23=('Étalonnage évaluation initiale '!$F$6+I23)),'Étalonnage évaluation initiale '!$B$6,IF(AND(D23="CM2",G23&lt;('Étalonnage évaluation initiale '!$F$5+I23)),"&lt; "&amp;'Étalonnage évaluation initiale '!$B$5,IF(AND(D23="CM2",G23&lt;('Étalonnage évaluation initiale '!$F$5+I23)),"&lt; "&amp;'Étalonnage évaluation initiale '!$B$5,IF(AND(D23="CM2",G23&lt;('Étalonnage évaluation initiale '!$F$4+I23)),"&lt; "&amp;'Étalonnage évaluation initiale '!$B$4,IF(AND(D23="CM2",G23=('Étalonnage évaluation initiale '!$F$4+I23)),'Étalonnage évaluation initiale '!$B$4,IF(AND(D23="CM2",G23&lt;('Étalonnage évaluation initiale '!$F$3+I23)),"&lt; "&amp;'Étalonnage évaluation initiale '!$B$3,IF(AND(D23="CM2",G23=('Étalonnage évaluation initiale '!$F$3+I23)),'Étalonnage évaluation initiale '!$B$3,IF(AND(D23="CM2",G23&lt;('Étalonnage évaluation initiale '!$F$3+I23)),"&lt; "&amp;'Étalonnage évaluation initiale '!$B$3,IF(AND(D23="CM2",G23=('Étalonnage évaluation initiale '!$F$3+I23)),'Étalonnage évaluation initiale '!$B$3,IF(AND(D23="CM2",G23&gt;('Étalonnage évaluation initiale '!$F$3+I23)),"&gt; "&amp;'Étalonnage évaluation initiale '!$B$3,"")))))))))))))))))))))))))))</f>
        <v>#VALUE!</v>
      </c>
      <c r="N23" s="8" t="str">
        <f t="shared" si="1"/>
        <v/>
      </c>
    </row>
    <row r="24" spans="1:14" ht="22.7" customHeight="1">
      <c r="A24" s="11">
        <v>22</v>
      </c>
      <c r="B24" s="12"/>
      <c r="C24" s="12"/>
      <c r="D24" s="12"/>
      <c r="E24" s="13"/>
      <c r="F24" s="13"/>
      <c r="G24" s="42" t="str">
        <f t="shared" si="0"/>
        <v/>
      </c>
      <c r="H24" s="13"/>
      <c r="I24" s="14" t="str">
        <f>IF(H24=Ajustement!$A$3,Ajustement!$B$3,IF(H24=Ajustement!$A$4,Ajustement!$B$4,IF(H24=Ajustement!$A$5,Ajustement!$B$5,IF(H24=Ajustement!$A$6,Ajustement!$B$6,IF(H24=Ajustement!$A$7,Ajustement!$B$7,IF(H24=Ajustement!$A$8,Ajustement!$B$8,IF(H24=Ajustement!$A$9,Ajustement!$B$9,IF(H24=Ajustement!$A$10,Ajustement!$B$10,IF(H24=Ajustement!$A$11,Ajustement!$B$11,IF(H24=Ajustement!$A$12,Ajustement!$B$12,IF(H24=Ajustement!$A$13,Ajustement!$B$13,IF(H24=Ajustement!$A$14,Ajustement!$B$14,""))))))))))))</f>
        <v/>
      </c>
      <c r="J24" s="9" t="e">
        <f>IF(AND(D24="CE1",G24&lt;('Étalonnage évaluation initiale '!$C$14+I24)),"&lt; "&amp;'Étalonnage évaluation initiale '!$B$14,IF(AND(D24="CE1",G24=('Étalonnage évaluation initiale '!$C$14+I24)),'Étalonnage évaluation initiale '!$B$14,IF(AND(D24="CE1",G24&lt;('Étalonnage évaluation initiale '!$C$13+I24)),"&lt; "&amp;'Étalonnage évaluation initiale '!$B$13,IF(AND(D24="CE1",G24=('Étalonnage évaluation initiale '!$C$13+I24)),'Étalonnage évaluation initiale '!$B$13,IF(AND(D24="CE1",G24&lt;('Étalonnage évaluation initiale '!$C$12+I24)),"&lt; "&amp;'Étalonnage évaluation initiale '!$B$12,IF(AND(D24="CE1",G24=('Étalonnage évaluation initiale '!$C$12+I24)),'Étalonnage évaluation initiale '!$B$12,IF(AND(D24="CE1",G24&lt;('Étalonnage évaluation initiale '!$C$11+I24)),"&lt; "&amp;'Étalonnage évaluation initiale '!$B$11,IF(AND(D24="CE1",G24=('Étalonnage évaluation initiale '!$C$11+I24)),'Étalonnage évaluation initiale '!$B$11,IF(AND(D24="CE1",G24&lt;('Étalonnage évaluation initiale '!$C$10+I24)),"&lt; "&amp;'Étalonnage évaluation initiale '!$B$10,IF(AND(D24="CE1",G24=('Étalonnage évaluation initiale '!$C$10+I24)),'Étalonnage évaluation initiale '!$B$10,IF(AND(D24="CE1",G24&lt;('Étalonnage évaluation initiale '!$C$9+I24)),"&lt; "&amp;'Étalonnage évaluation initiale '!$B$9,IF(AND(D24="CE1",G24=('Étalonnage évaluation initiale '!$C$9+I24)),'Étalonnage évaluation initiale '!$B$9,IF(AND(D24="CE1",G24&lt;('Étalonnage évaluation initiale '!$C$8+I24)),"&lt; "&amp;'Étalonnage évaluation initiale '!$B$8,IF(AND(D24="CE1",G24=('Étalonnage évaluation initiale '!$C$8+I24)),'Étalonnage évaluation initiale '!$B$8,IF(AND(D24="CE1",G24&lt;('Étalonnage évaluation initiale '!$C$7+I24)),"&lt; "&amp;'Étalonnage évaluation initiale '!$B$7,IF(AND(D24="CE1",G24=('Étalonnage évaluation initiale '!$C$7+I24)),'Étalonnage évaluation initiale '!$B$7,IF(AND(D24="CE1",G24&lt;('Étalonnage évaluation initiale '!$C$6+I24)),"&lt; "&amp;'Étalonnage évaluation initiale '!$B$6,IF(AND(D24="CE1",G24=('Étalonnage évaluation initiale '!$C$6+I24)),'Étalonnage évaluation initiale '!$B$6,IF(AND(D24="CE1",G24&lt;('Étalonnage évaluation initiale '!$C$5+I24)),"&lt; "&amp;'Étalonnage évaluation initiale '!$B$5,IF(AND(D24="CE1",G24&lt;('Étalonnage évaluation initiale '!$C$5+I24)),"&lt; "&amp;'Étalonnage évaluation initiale '!$B$5,IF(AND(D24="CE1",G24&lt;('Étalonnage évaluation initiale '!$C$4+I24)),"&lt; "&amp;'Étalonnage évaluation initiale '!$B$4,IF(AND(D24="CE1",G24=('Étalonnage évaluation initiale '!$C$4+I24)),'Étalonnage évaluation initiale '!$B$4,IF(AND(D24="CE1",G24&lt;('Étalonnage évaluation initiale '!$C$3+I24)),"&lt; "&amp;'Étalonnage évaluation initiale '!$B$3,IF(AND(D24="CE1",G24=('Étalonnage évaluation initiale '!$C$3+I24)),'Étalonnage évaluation initiale '!$B$3,IF(AND(D24="CE1",G24&lt;('Étalonnage évaluation initiale '!$C$3+I24)),"&lt; "&amp;'Étalonnage évaluation initiale '!$B$3,IF(AND(D24="CE1",G24=('Étalonnage évaluation initiale '!$C$3+I24)),'Étalonnage évaluation initiale '!$B$3,IF(AND(D24="CE1",G24&gt;('Étalonnage évaluation initiale '!$C$3+I24)),"&gt; "&amp;'Étalonnage évaluation initiale '!$B$3,"")))))))))))))))))))))))))))</f>
        <v>#VALUE!</v>
      </c>
      <c r="K24" s="9" t="e">
        <f>IF(AND(D24="CE2",G24&lt;('Étalonnage évaluation initiale '!$D$14+I24)),"&lt; "&amp;'Étalonnage évaluation initiale '!$B$14,IF(AND(D24="CE2",G24=('Étalonnage évaluation initiale '!$D$14+I24)),'Étalonnage évaluation initiale '!$B$14,IF(AND(D24="CE2",G24&lt;('Étalonnage évaluation initiale '!$D$13+I24)),"&lt; "&amp;'Étalonnage évaluation initiale '!$B$13,IF(AND(D24="CE2",G24=('Étalonnage évaluation initiale '!$D$13+I24)),'Étalonnage évaluation initiale '!$B$13,IF(AND(D24="CE2",G24&lt;('Étalonnage évaluation initiale '!$D$12+I24)),"&lt; "&amp;'Étalonnage évaluation initiale '!$B$12,IF(AND(D24="CE2",G24=('Étalonnage évaluation initiale '!$D$12+I24)),'Étalonnage évaluation initiale '!$B$12,IF(AND(D24="CE2",G24&lt;('Étalonnage évaluation initiale '!$D$11+I24)),"&lt; "&amp;'Étalonnage évaluation initiale '!$B$11,IF(AND(D24="CE2",G24=('Étalonnage évaluation initiale '!$D$11+I24)),'Étalonnage évaluation initiale '!$B$11,IF(AND(D24="CE2",G24&lt;('Étalonnage évaluation initiale '!$D$10+I24)),"&lt; "&amp;'Étalonnage évaluation initiale '!$B$10,IF(AND(D24="CE2",G24=('Étalonnage évaluation initiale '!$D$10+I24)),'Étalonnage évaluation initiale '!$B$10,IF(AND(D24="CE2",G24&lt;('Étalonnage évaluation initiale '!$D$9+I24)),"&lt; "&amp;'Étalonnage évaluation initiale '!$B$9,IF(AND(D24="CE2",G24=('Étalonnage évaluation initiale '!$D$9+I24)),'Étalonnage évaluation initiale '!$B$9,IF(AND(D24="CE2",G24&lt;('Étalonnage évaluation initiale '!$D$8+I24)),"&lt; "&amp;'Étalonnage évaluation initiale '!$B$8,IF(AND(D24="CE2",G24=('Étalonnage évaluation initiale '!$D$8+I24)),'Étalonnage évaluation initiale '!$B$8,IF(AND(D24="CE2",G24&lt;('Étalonnage évaluation initiale '!$D$7+I24)),"&lt; "&amp;'Étalonnage évaluation initiale '!$B$7,IF(AND(D24="CE2",G24=('Étalonnage évaluation initiale '!$D$7+I24)),'Étalonnage évaluation initiale '!$B$7,IF(AND(D24="CE2",G24&lt;('Étalonnage évaluation initiale '!$D$6+I24)),"&lt; "&amp;'Étalonnage évaluation initiale '!$B$6,IF(AND(D24="CE2",G24=('Étalonnage évaluation initiale '!$D$6+I24)),'Étalonnage évaluation initiale '!$B$6,IF(AND(D24="CE2",G24&lt;('Étalonnage évaluation initiale '!$D$5+I24)),"&lt; "&amp;'Étalonnage évaluation initiale '!$B$5,IF(AND(D24="CE2",G24&lt;('Étalonnage évaluation initiale '!$D$5+I24)),"&lt; "&amp;'Étalonnage évaluation initiale '!$B$5,IF(AND(D24="CE2",G24&lt;('Étalonnage évaluation initiale '!$D$4+I24)),"&lt; "&amp;'Étalonnage évaluation initiale '!$B$4,IF(AND(D24="CE2",G24=('Étalonnage évaluation initiale '!$D$4+I24)),'Étalonnage évaluation initiale '!$B$4,IF(AND(D24="CE2",G24&lt;('Étalonnage évaluation initiale '!$D$3+I24)),"&lt; "&amp;'Étalonnage évaluation initiale '!$B$3,IF(AND(D24="CE2",G24=('Étalonnage évaluation initiale '!$D$3+I24)),'Étalonnage évaluation initiale '!$B$3,IF(AND(D24="CE2",G24&lt;('Étalonnage évaluation initiale '!$D$3+I24)),"&lt; "&amp;'Étalonnage évaluation initiale '!$B$3,IF(AND(D24="CE2",G24=('Étalonnage évaluation initiale '!$D$3+I24)),'Étalonnage évaluation initiale '!$B$3,IF(AND(D24="CE2",G24&gt;('Étalonnage évaluation initiale '!$D$3+I24)),"&gt; "&amp;'Étalonnage évaluation initiale '!$B$3,"")))))))))))))))))))))))))))</f>
        <v>#VALUE!</v>
      </c>
      <c r="L24" s="9" t="e">
        <f>IF(AND(D24="CM1",G24&lt;('Étalonnage évaluation initiale '!$E$14+I24)),"&lt; "&amp;'Étalonnage évaluation initiale '!$B$14,IF(AND(D24="CM1",G24=('Étalonnage évaluation initiale '!$E$14+I24)),'Étalonnage évaluation initiale '!$B$14,IF(AND(D24="CM1",G24&lt;('Étalonnage évaluation initiale '!$E$13+I24)),"&lt; "&amp;'Étalonnage évaluation initiale '!$B$13,IF(AND(D24="CM1",G24=('Étalonnage évaluation initiale '!$E$13+I24)),'Étalonnage évaluation initiale '!$B$13,IF(AND(D24="CM1",G24&lt;('Étalonnage évaluation initiale '!$E$12+I24)),"&lt; "&amp;'Étalonnage évaluation initiale '!$B$12,IF(AND(D24="CM1",G24=('Étalonnage évaluation initiale '!$E$12+I24)),'Étalonnage évaluation initiale '!$B$12,IF(AND(D24="CM1",G24&lt;('Étalonnage évaluation initiale '!$E$11+I24)),"&lt; "&amp;'Étalonnage évaluation initiale '!$B$11,IF(AND(D24="CM1",G24=('Étalonnage évaluation initiale '!$E$11+I24)),'Étalonnage évaluation initiale '!$B$11,IF(AND(D24="CM1",G24&lt;('Étalonnage évaluation initiale '!$E$10+I24)),"&lt; "&amp;'Étalonnage évaluation initiale '!$B$10,IF(AND(D24="CM1",G24=('Étalonnage évaluation initiale '!$E$10+I24)),'Étalonnage évaluation initiale '!$B$10,IF(AND(D24="CM1",G24&lt;('Étalonnage évaluation initiale '!$E$9+I24)),"&lt; "&amp;'Étalonnage évaluation initiale '!$B$9,IF(AND(D24="CM1",G24=('Étalonnage évaluation initiale '!$E$9+I24)),'Étalonnage évaluation initiale '!$B$9,IF(AND(D24="CM1",G24&lt;('Étalonnage évaluation initiale '!$E$8+I24)),"&lt; "&amp;'Étalonnage évaluation initiale '!$B$8,IF(AND(D24="CM1",G24=('Étalonnage évaluation initiale '!$E$8+I24)),'Étalonnage évaluation initiale '!$B$8,IF(AND(D24="CM1",G24&lt;('Étalonnage évaluation initiale '!$E$7+I24)),"&lt; "&amp;'Étalonnage évaluation initiale '!$B$7,IF(AND(D24="CM1",G24=('Étalonnage évaluation initiale '!$E$7+I24)),'Étalonnage évaluation initiale '!$B$7,IF(AND(D24="CM1",G24&lt;('Étalonnage évaluation initiale '!$E$6+I24)),"&lt; "&amp;'Étalonnage évaluation initiale '!$B$6,IF(AND(D24="CM1",G24=('Étalonnage évaluation initiale '!$E$6+I24)),'Étalonnage évaluation initiale '!$B$6,IF(AND(D24="CM1",G24&lt;('Étalonnage évaluation initiale '!$E$5+I24)),"&lt; "&amp;'Étalonnage évaluation initiale '!$B$5,IF(AND(D24="CM1",G24&lt;('Étalonnage évaluation initiale '!$E$5+I24)),"&lt; "&amp;'Étalonnage évaluation initiale '!$B$5,IF(AND(D24="CM1",G24&lt;('Étalonnage évaluation initiale '!$E$4+I24)),"&lt; "&amp;'Étalonnage évaluation initiale '!$B$4,IF(AND(D24="CM1",G24=('Étalonnage évaluation initiale '!$E$4+I24)),'Étalonnage évaluation initiale '!$B$4,IF(AND(D24="CM1",G24&lt;('Étalonnage évaluation initiale '!$E$3+I24)),"&lt; "&amp;'Étalonnage évaluation initiale '!$B$3,IF(AND(D24="CM1",G24=('Étalonnage évaluation initiale '!$E$3+I24)),'Étalonnage évaluation initiale '!$B$3,IF(AND(D24="CM1",G24&lt;('Étalonnage évaluation initiale '!$E$3+I24)),"&lt; "&amp;'Étalonnage évaluation initiale '!$B$3,IF(AND(D24="CM1",G24=('Étalonnage évaluation initiale '!$E$3+I24)),'Étalonnage évaluation initiale '!$B$3,IF(AND(D24="CM1",G24&gt;('Étalonnage évaluation initiale '!$E$3+I24)),"&gt; "&amp;'Étalonnage évaluation initiale '!$B$3,"")))))))))))))))))))))))))))</f>
        <v>#VALUE!</v>
      </c>
      <c r="M24" s="9" t="e">
        <f>IF(AND(D24="CM2",G24&lt;('Étalonnage évaluation initiale '!$F$14+I24)),"&lt; "&amp;'Étalonnage évaluation initiale '!$B$14,IF(AND(D24="CM2",G24=('Étalonnage évaluation initiale '!$F$14+I24)),'Étalonnage évaluation initiale '!$B$14,IF(AND(D24="CM2",G24&lt;('Étalonnage évaluation initiale '!$F$13+I24)),"&lt; "&amp;'Étalonnage évaluation initiale '!$B$13,IF(AND(D24="CM2",G24=('Étalonnage évaluation initiale '!$F$13+I24)),'Étalonnage évaluation initiale '!$B$13,IF(AND(D24="CM2",G24&lt;('Étalonnage évaluation initiale '!$F$12+I24)),"&lt; "&amp;'Étalonnage évaluation initiale '!$B$12,IF(AND(D24="CM2",G24=('Étalonnage évaluation initiale '!$F$12+I24)),'Étalonnage évaluation initiale '!$B$12,IF(AND(D24="CM2",G24&lt;('Étalonnage évaluation initiale '!$F$11+I24)),"&lt; "&amp;'Étalonnage évaluation initiale '!$B$11,IF(AND(D24="CM2",G24=('Étalonnage évaluation initiale '!$F$11+I24)),'Étalonnage évaluation initiale '!$B$11,IF(AND(D24="CM2",G24&lt;('Étalonnage évaluation initiale '!$F$10+I24)),"&lt; "&amp;'Étalonnage évaluation initiale '!$B$10,IF(AND(D24="CM2",G24=('Étalonnage évaluation initiale '!$F$10+I24)),'Étalonnage évaluation initiale '!$B$10,IF(AND(D24="CM2",G24&lt;('Étalonnage évaluation initiale '!$F$9+I24)),"&lt; "&amp;'Étalonnage évaluation initiale '!$B$9,IF(AND(D24="CM2",G24=('Étalonnage évaluation initiale '!$F$9+I24)),'Étalonnage évaluation initiale '!$B$9,IF(AND(D24="CM2",G24&lt;('Étalonnage évaluation initiale '!$F$8+I24)),"&lt; "&amp;'Étalonnage évaluation initiale '!$B$8,IF(AND(D24="CM2",G24=('Étalonnage évaluation initiale '!$F$8+I24)),'Étalonnage évaluation initiale '!$B$8,IF(AND(D24="CM2",G24&lt;('Étalonnage évaluation initiale '!$F$7+I24)),"&lt; "&amp;'Étalonnage évaluation initiale '!$B$7,IF(AND(D24="CM2",G24=('Étalonnage évaluation initiale '!$F$7+I24)),'Étalonnage évaluation initiale '!$B$7,IF(AND(D24="CM2",G24&lt;('Étalonnage évaluation initiale '!$F$6+I24)),"&lt; "&amp;'Étalonnage évaluation initiale '!$B$6,IF(AND(D24="CM2",G24=('Étalonnage évaluation initiale '!$F$6+I24)),'Étalonnage évaluation initiale '!$B$6,IF(AND(D24="CM2",G24&lt;('Étalonnage évaluation initiale '!$F$5+I24)),"&lt; "&amp;'Étalonnage évaluation initiale '!$B$5,IF(AND(D24="CM2",G24&lt;('Étalonnage évaluation initiale '!$F$5+I24)),"&lt; "&amp;'Étalonnage évaluation initiale '!$B$5,IF(AND(D24="CM2",G24&lt;('Étalonnage évaluation initiale '!$F$4+I24)),"&lt; "&amp;'Étalonnage évaluation initiale '!$B$4,IF(AND(D24="CM2",G24=('Étalonnage évaluation initiale '!$F$4+I24)),'Étalonnage évaluation initiale '!$B$4,IF(AND(D24="CM2",G24&lt;('Étalonnage évaluation initiale '!$F$3+I24)),"&lt; "&amp;'Étalonnage évaluation initiale '!$B$3,IF(AND(D24="CM2",G24=('Étalonnage évaluation initiale '!$F$3+I24)),'Étalonnage évaluation initiale '!$B$3,IF(AND(D24="CM2",G24&lt;('Étalonnage évaluation initiale '!$F$3+I24)),"&lt; "&amp;'Étalonnage évaluation initiale '!$B$3,IF(AND(D24="CM2",G24=('Étalonnage évaluation initiale '!$F$3+I24)),'Étalonnage évaluation initiale '!$B$3,IF(AND(D24="CM2",G24&gt;('Étalonnage évaluation initiale '!$F$3+I24)),"&gt; "&amp;'Étalonnage évaluation initiale '!$B$3,"")))))))))))))))))))))))))))</f>
        <v>#VALUE!</v>
      </c>
      <c r="N24" s="51" t="str">
        <f t="shared" si="1"/>
        <v/>
      </c>
    </row>
    <row r="25" spans="1:14" ht="22.7" customHeight="1">
      <c r="A25" s="7">
        <v>23</v>
      </c>
      <c r="B25" s="8"/>
      <c r="C25" s="8"/>
      <c r="D25" s="15"/>
      <c r="E25" s="9"/>
      <c r="F25" s="9"/>
      <c r="G25" s="10" t="str">
        <f t="shared" si="0"/>
        <v/>
      </c>
      <c r="H25" s="9"/>
      <c r="I25" s="14" t="str">
        <f>IF(H25=Ajustement!$A$3,Ajustement!$B$3,IF(H25=Ajustement!$A$4,Ajustement!$B$4,IF(H25=Ajustement!$A$5,Ajustement!$B$5,IF(H25=Ajustement!$A$6,Ajustement!$B$6,IF(H25=Ajustement!$A$7,Ajustement!$B$7,IF(H25=Ajustement!$A$8,Ajustement!$B$8,IF(H25=Ajustement!$A$9,Ajustement!$B$9,IF(H25=Ajustement!$A$10,Ajustement!$B$10,IF(H25=Ajustement!$A$11,Ajustement!$B$11,IF(H25=Ajustement!$A$12,Ajustement!$B$12,IF(H25=Ajustement!$A$13,Ajustement!$B$13,IF(H25=Ajustement!$A$14,Ajustement!$B$14,""))))))))))))</f>
        <v/>
      </c>
      <c r="J25" s="9" t="e">
        <f>IF(AND(D25="CE1",G25&lt;('Étalonnage évaluation initiale '!$C$14+I25)),"&lt; "&amp;'Étalonnage évaluation initiale '!$B$14,IF(AND(D25="CE1",G25=('Étalonnage évaluation initiale '!$C$14+I25)),'Étalonnage évaluation initiale '!$B$14,IF(AND(D25="CE1",G25&lt;('Étalonnage évaluation initiale '!$C$13+I25)),"&lt; "&amp;'Étalonnage évaluation initiale '!$B$13,IF(AND(D25="CE1",G25=('Étalonnage évaluation initiale '!$C$13+I25)),'Étalonnage évaluation initiale '!$B$13,IF(AND(D25="CE1",G25&lt;('Étalonnage évaluation initiale '!$C$12+I25)),"&lt; "&amp;'Étalonnage évaluation initiale '!$B$12,IF(AND(D25="CE1",G25=('Étalonnage évaluation initiale '!$C$12+I25)),'Étalonnage évaluation initiale '!$B$12,IF(AND(D25="CE1",G25&lt;('Étalonnage évaluation initiale '!$C$11+I25)),"&lt; "&amp;'Étalonnage évaluation initiale '!$B$11,IF(AND(D25="CE1",G25=('Étalonnage évaluation initiale '!$C$11+I25)),'Étalonnage évaluation initiale '!$B$11,IF(AND(D25="CE1",G25&lt;('Étalonnage évaluation initiale '!$C$10+I25)),"&lt; "&amp;'Étalonnage évaluation initiale '!$B$10,IF(AND(D25="CE1",G25=('Étalonnage évaluation initiale '!$C$10+I25)),'Étalonnage évaluation initiale '!$B$10,IF(AND(D25="CE1",G25&lt;('Étalonnage évaluation initiale '!$C$9+I25)),"&lt; "&amp;'Étalonnage évaluation initiale '!$B$9,IF(AND(D25="CE1",G25=('Étalonnage évaluation initiale '!$C$9+I25)),'Étalonnage évaluation initiale '!$B$9,IF(AND(D25="CE1",G25&lt;('Étalonnage évaluation initiale '!$C$8+I25)),"&lt; "&amp;'Étalonnage évaluation initiale '!$B$8,IF(AND(D25="CE1",G25=('Étalonnage évaluation initiale '!$C$8+I25)),'Étalonnage évaluation initiale '!$B$8,IF(AND(D25="CE1",G25&lt;('Étalonnage évaluation initiale '!$C$7+I25)),"&lt; "&amp;'Étalonnage évaluation initiale '!$B$7,IF(AND(D25="CE1",G25=('Étalonnage évaluation initiale '!$C$7+I25)),'Étalonnage évaluation initiale '!$B$7,IF(AND(D25="CE1",G25&lt;('Étalonnage évaluation initiale '!$C$6+I25)),"&lt; "&amp;'Étalonnage évaluation initiale '!$B$6,IF(AND(D25="CE1",G25=('Étalonnage évaluation initiale '!$C$6+I25)),'Étalonnage évaluation initiale '!$B$6,IF(AND(D25="CE1",G25&lt;('Étalonnage évaluation initiale '!$C$5+I25)),"&lt; "&amp;'Étalonnage évaluation initiale '!$B$5,IF(AND(D25="CE1",G25&lt;('Étalonnage évaluation initiale '!$C$5+I25)),"&lt; "&amp;'Étalonnage évaluation initiale '!$B$5,IF(AND(D25="CE1",G25&lt;('Étalonnage évaluation initiale '!$C$4+I25)),"&lt; "&amp;'Étalonnage évaluation initiale '!$B$4,IF(AND(D25="CE1",G25=('Étalonnage évaluation initiale '!$C$4+I25)),'Étalonnage évaluation initiale '!$B$4,IF(AND(D25="CE1",G25&lt;('Étalonnage évaluation initiale '!$C$3+I25)),"&lt; "&amp;'Étalonnage évaluation initiale '!$B$3,IF(AND(D25="CE1",G25=('Étalonnage évaluation initiale '!$C$3+I25)),'Étalonnage évaluation initiale '!$B$3,IF(AND(D25="CE1",G25&lt;('Étalonnage évaluation initiale '!$C$3+I25)),"&lt; "&amp;'Étalonnage évaluation initiale '!$B$3,IF(AND(D25="CE1",G25=('Étalonnage évaluation initiale '!$C$3+I25)),'Étalonnage évaluation initiale '!$B$3,IF(AND(D25="CE1",G25&gt;('Étalonnage évaluation initiale '!$C$3+I25)),"&gt; "&amp;'Étalonnage évaluation initiale '!$B$3,"")))))))))))))))))))))))))))</f>
        <v>#VALUE!</v>
      </c>
      <c r="K25" s="9" t="e">
        <f>IF(AND(D25="CE2",G25&lt;('Étalonnage évaluation initiale '!$D$14+I25)),"&lt; "&amp;'Étalonnage évaluation initiale '!$B$14,IF(AND(D25="CE2",G25=('Étalonnage évaluation initiale '!$D$14+I25)),'Étalonnage évaluation initiale '!$B$14,IF(AND(D25="CE2",G25&lt;('Étalonnage évaluation initiale '!$D$13+I25)),"&lt; "&amp;'Étalonnage évaluation initiale '!$B$13,IF(AND(D25="CE2",G25=('Étalonnage évaluation initiale '!$D$13+I25)),'Étalonnage évaluation initiale '!$B$13,IF(AND(D25="CE2",G25&lt;('Étalonnage évaluation initiale '!$D$12+I25)),"&lt; "&amp;'Étalonnage évaluation initiale '!$B$12,IF(AND(D25="CE2",G25=('Étalonnage évaluation initiale '!$D$12+I25)),'Étalonnage évaluation initiale '!$B$12,IF(AND(D25="CE2",G25&lt;('Étalonnage évaluation initiale '!$D$11+I25)),"&lt; "&amp;'Étalonnage évaluation initiale '!$B$11,IF(AND(D25="CE2",G25=('Étalonnage évaluation initiale '!$D$11+I25)),'Étalonnage évaluation initiale '!$B$11,IF(AND(D25="CE2",G25&lt;('Étalonnage évaluation initiale '!$D$10+I25)),"&lt; "&amp;'Étalonnage évaluation initiale '!$B$10,IF(AND(D25="CE2",G25=('Étalonnage évaluation initiale '!$D$10+I25)),'Étalonnage évaluation initiale '!$B$10,IF(AND(D25="CE2",G25&lt;('Étalonnage évaluation initiale '!$D$9+I25)),"&lt; "&amp;'Étalonnage évaluation initiale '!$B$9,IF(AND(D25="CE2",G25=('Étalonnage évaluation initiale '!$D$9+I25)),'Étalonnage évaluation initiale '!$B$9,IF(AND(D25="CE2",G25&lt;('Étalonnage évaluation initiale '!$D$8+I25)),"&lt; "&amp;'Étalonnage évaluation initiale '!$B$8,IF(AND(D25="CE2",G25=('Étalonnage évaluation initiale '!$D$8+I25)),'Étalonnage évaluation initiale '!$B$8,IF(AND(D25="CE2",G25&lt;('Étalonnage évaluation initiale '!$D$7+I25)),"&lt; "&amp;'Étalonnage évaluation initiale '!$B$7,IF(AND(D25="CE2",G25=('Étalonnage évaluation initiale '!$D$7+I25)),'Étalonnage évaluation initiale '!$B$7,IF(AND(D25="CE2",G25&lt;('Étalonnage évaluation initiale '!$D$6+I25)),"&lt; "&amp;'Étalonnage évaluation initiale '!$B$6,IF(AND(D25="CE2",G25=('Étalonnage évaluation initiale '!$D$6+I25)),'Étalonnage évaluation initiale '!$B$6,IF(AND(D25="CE2",G25&lt;('Étalonnage évaluation initiale '!$D$5+I25)),"&lt; "&amp;'Étalonnage évaluation initiale '!$B$5,IF(AND(D25="CE2",G25&lt;('Étalonnage évaluation initiale '!$D$5+I25)),"&lt; "&amp;'Étalonnage évaluation initiale '!$B$5,IF(AND(D25="CE2",G25&lt;('Étalonnage évaluation initiale '!$D$4+I25)),"&lt; "&amp;'Étalonnage évaluation initiale '!$B$4,IF(AND(D25="CE2",G25=('Étalonnage évaluation initiale '!$D$4+I25)),'Étalonnage évaluation initiale '!$B$4,IF(AND(D25="CE2",G25&lt;('Étalonnage évaluation initiale '!$D$3+I25)),"&lt; "&amp;'Étalonnage évaluation initiale '!$B$3,IF(AND(D25="CE2",G25=('Étalonnage évaluation initiale '!$D$3+I25)),'Étalonnage évaluation initiale '!$B$3,IF(AND(D25="CE2",G25&lt;('Étalonnage évaluation initiale '!$D$3+I25)),"&lt; "&amp;'Étalonnage évaluation initiale '!$B$3,IF(AND(D25="CE2",G25=('Étalonnage évaluation initiale '!$D$3+I25)),'Étalonnage évaluation initiale '!$B$3,IF(AND(D25="CE2",G25&gt;('Étalonnage évaluation initiale '!$D$3+I25)),"&gt; "&amp;'Étalonnage évaluation initiale '!$B$3,"")))))))))))))))))))))))))))</f>
        <v>#VALUE!</v>
      </c>
      <c r="L25" s="9" t="e">
        <f>IF(AND(D25="CM1",G25&lt;('Étalonnage évaluation initiale '!$E$14+I25)),"&lt; "&amp;'Étalonnage évaluation initiale '!$B$14,IF(AND(D25="CM1",G25=('Étalonnage évaluation initiale '!$E$14+I25)),'Étalonnage évaluation initiale '!$B$14,IF(AND(D25="CM1",G25&lt;('Étalonnage évaluation initiale '!$E$13+I25)),"&lt; "&amp;'Étalonnage évaluation initiale '!$B$13,IF(AND(D25="CM1",G25=('Étalonnage évaluation initiale '!$E$13+I25)),'Étalonnage évaluation initiale '!$B$13,IF(AND(D25="CM1",G25&lt;('Étalonnage évaluation initiale '!$E$12+I25)),"&lt; "&amp;'Étalonnage évaluation initiale '!$B$12,IF(AND(D25="CM1",G25=('Étalonnage évaluation initiale '!$E$12+I25)),'Étalonnage évaluation initiale '!$B$12,IF(AND(D25="CM1",G25&lt;('Étalonnage évaluation initiale '!$E$11+I25)),"&lt; "&amp;'Étalonnage évaluation initiale '!$B$11,IF(AND(D25="CM1",G25=('Étalonnage évaluation initiale '!$E$11+I25)),'Étalonnage évaluation initiale '!$B$11,IF(AND(D25="CM1",G25&lt;('Étalonnage évaluation initiale '!$E$10+I25)),"&lt; "&amp;'Étalonnage évaluation initiale '!$B$10,IF(AND(D25="CM1",G25=('Étalonnage évaluation initiale '!$E$10+I25)),'Étalonnage évaluation initiale '!$B$10,IF(AND(D25="CM1",G25&lt;('Étalonnage évaluation initiale '!$E$9+I25)),"&lt; "&amp;'Étalonnage évaluation initiale '!$B$9,IF(AND(D25="CM1",G25=('Étalonnage évaluation initiale '!$E$9+I25)),'Étalonnage évaluation initiale '!$B$9,IF(AND(D25="CM1",G25&lt;('Étalonnage évaluation initiale '!$E$8+I25)),"&lt; "&amp;'Étalonnage évaluation initiale '!$B$8,IF(AND(D25="CM1",G25=('Étalonnage évaluation initiale '!$E$8+I25)),'Étalonnage évaluation initiale '!$B$8,IF(AND(D25="CM1",G25&lt;('Étalonnage évaluation initiale '!$E$7+I25)),"&lt; "&amp;'Étalonnage évaluation initiale '!$B$7,IF(AND(D25="CM1",G25=('Étalonnage évaluation initiale '!$E$7+I25)),'Étalonnage évaluation initiale '!$B$7,IF(AND(D25="CM1",G25&lt;('Étalonnage évaluation initiale '!$E$6+I25)),"&lt; "&amp;'Étalonnage évaluation initiale '!$B$6,IF(AND(D25="CM1",G25=('Étalonnage évaluation initiale '!$E$6+I25)),'Étalonnage évaluation initiale '!$B$6,IF(AND(D25="CM1",G25&lt;('Étalonnage évaluation initiale '!$E$5+I25)),"&lt; "&amp;'Étalonnage évaluation initiale '!$B$5,IF(AND(D25="CM1",G25&lt;('Étalonnage évaluation initiale '!$E$5+I25)),"&lt; "&amp;'Étalonnage évaluation initiale '!$B$5,IF(AND(D25="CM1",G25&lt;('Étalonnage évaluation initiale '!$E$4+I25)),"&lt; "&amp;'Étalonnage évaluation initiale '!$B$4,IF(AND(D25="CM1",G25=('Étalonnage évaluation initiale '!$E$4+I25)),'Étalonnage évaluation initiale '!$B$4,IF(AND(D25="CM1",G25&lt;('Étalonnage évaluation initiale '!$E$3+I25)),"&lt; "&amp;'Étalonnage évaluation initiale '!$B$3,IF(AND(D25="CM1",G25=('Étalonnage évaluation initiale '!$E$3+I25)),'Étalonnage évaluation initiale '!$B$3,IF(AND(D25="CM1",G25&lt;('Étalonnage évaluation initiale '!$E$3+I25)),"&lt; "&amp;'Étalonnage évaluation initiale '!$B$3,IF(AND(D25="CM1",G25=('Étalonnage évaluation initiale '!$E$3+I25)),'Étalonnage évaluation initiale '!$B$3,IF(AND(D25="CM1",G25&gt;('Étalonnage évaluation initiale '!$E$3+I25)),"&gt; "&amp;'Étalonnage évaluation initiale '!$B$3,"")))))))))))))))))))))))))))</f>
        <v>#VALUE!</v>
      </c>
      <c r="M25" s="9" t="e">
        <f>IF(AND(D25="CM2",G25&lt;('Étalonnage évaluation initiale '!$F$14+I25)),"&lt; "&amp;'Étalonnage évaluation initiale '!$B$14,IF(AND(D25="CM2",G25=('Étalonnage évaluation initiale '!$F$14+I25)),'Étalonnage évaluation initiale '!$B$14,IF(AND(D25="CM2",G25&lt;('Étalonnage évaluation initiale '!$F$13+I25)),"&lt; "&amp;'Étalonnage évaluation initiale '!$B$13,IF(AND(D25="CM2",G25=('Étalonnage évaluation initiale '!$F$13+I25)),'Étalonnage évaluation initiale '!$B$13,IF(AND(D25="CM2",G25&lt;('Étalonnage évaluation initiale '!$F$12+I25)),"&lt; "&amp;'Étalonnage évaluation initiale '!$B$12,IF(AND(D25="CM2",G25=('Étalonnage évaluation initiale '!$F$12+I25)),'Étalonnage évaluation initiale '!$B$12,IF(AND(D25="CM2",G25&lt;('Étalonnage évaluation initiale '!$F$11+I25)),"&lt; "&amp;'Étalonnage évaluation initiale '!$B$11,IF(AND(D25="CM2",G25=('Étalonnage évaluation initiale '!$F$11+I25)),'Étalonnage évaluation initiale '!$B$11,IF(AND(D25="CM2",G25&lt;('Étalonnage évaluation initiale '!$F$10+I25)),"&lt; "&amp;'Étalonnage évaluation initiale '!$B$10,IF(AND(D25="CM2",G25=('Étalonnage évaluation initiale '!$F$10+I25)),'Étalonnage évaluation initiale '!$B$10,IF(AND(D25="CM2",G25&lt;('Étalonnage évaluation initiale '!$F$9+I25)),"&lt; "&amp;'Étalonnage évaluation initiale '!$B$9,IF(AND(D25="CM2",G25=('Étalonnage évaluation initiale '!$F$9+I25)),'Étalonnage évaluation initiale '!$B$9,IF(AND(D25="CM2",G25&lt;('Étalonnage évaluation initiale '!$F$8+I25)),"&lt; "&amp;'Étalonnage évaluation initiale '!$B$8,IF(AND(D25="CM2",G25=('Étalonnage évaluation initiale '!$F$8+I25)),'Étalonnage évaluation initiale '!$B$8,IF(AND(D25="CM2",G25&lt;('Étalonnage évaluation initiale '!$F$7+I25)),"&lt; "&amp;'Étalonnage évaluation initiale '!$B$7,IF(AND(D25="CM2",G25=('Étalonnage évaluation initiale '!$F$7+I25)),'Étalonnage évaluation initiale '!$B$7,IF(AND(D25="CM2",G25&lt;('Étalonnage évaluation initiale '!$F$6+I25)),"&lt; "&amp;'Étalonnage évaluation initiale '!$B$6,IF(AND(D25="CM2",G25=('Étalonnage évaluation initiale '!$F$6+I25)),'Étalonnage évaluation initiale '!$B$6,IF(AND(D25="CM2",G25&lt;('Étalonnage évaluation initiale '!$F$5+I25)),"&lt; "&amp;'Étalonnage évaluation initiale '!$B$5,IF(AND(D25="CM2",G25&lt;('Étalonnage évaluation initiale '!$F$5+I25)),"&lt; "&amp;'Étalonnage évaluation initiale '!$B$5,IF(AND(D25="CM2",G25&lt;('Étalonnage évaluation initiale '!$F$4+I25)),"&lt; "&amp;'Étalonnage évaluation initiale '!$B$4,IF(AND(D25="CM2",G25=('Étalonnage évaluation initiale '!$F$4+I25)),'Étalonnage évaluation initiale '!$B$4,IF(AND(D25="CM2",G25&lt;('Étalonnage évaluation initiale '!$F$3+I25)),"&lt; "&amp;'Étalonnage évaluation initiale '!$B$3,IF(AND(D25="CM2",G25=('Étalonnage évaluation initiale '!$F$3+I25)),'Étalonnage évaluation initiale '!$B$3,IF(AND(D25="CM2",G25&lt;('Étalonnage évaluation initiale '!$F$3+I25)),"&lt; "&amp;'Étalonnage évaluation initiale '!$B$3,IF(AND(D25="CM2",G25=('Étalonnage évaluation initiale '!$F$3+I25)),'Étalonnage évaluation initiale '!$B$3,IF(AND(D25="CM2",G25&gt;('Étalonnage évaluation initiale '!$F$3+I25)),"&gt; "&amp;'Étalonnage évaluation initiale '!$B$3,"")))))))))))))))))))))))))))</f>
        <v>#VALUE!</v>
      </c>
      <c r="N25" s="8" t="str">
        <f t="shared" si="1"/>
        <v/>
      </c>
    </row>
    <row r="26" spans="1:14" ht="22.7" customHeight="1">
      <c r="A26" s="11">
        <v>24</v>
      </c>
      <c r="B26" s="12"/>
      <c r="C26" s="12"/>
      <c r="D26" s="12"/>
      <c r="E26" s="13"/>
      <c r="F26" s="13"/>
      <c r="G26" s="42" t="str">
        <f t="shared" si="0"/>
        <v/>
      </c>
      <c r="H26" s="13"/>
      <c r="I26" s="14" t="str">
        <f>IF(H26=Ajustement!$A$3,Ajustement!$B$3,IF(H26=Ajustement!$A$4,Ajustement!$B$4,IF(H26=Ajustement!$A$5,Ajustement!$B$5,IF(H26=Ajustement!$A$6,Ajustement!$B$6,IF(H26=Ajustement!$A$7,Ajustement!$B$7,IF(H26=Ajustement!$A$8,Ajustement!$B$8,IF(H26=Ajustement!$A$9,Ajustement!$B$9,IF(H26=Ajustement!$A$10,Ajustement!$B$10,IF(H26=Ajustement!$A$11,Ajustement!$B$11,IF(H26=Ajustement!$A$12,Ajustement!$B$12,IF(H26=Ajustement!$A$13,Ajustement!$B$13,IF(H26=Ajustement!$A$14,Ajustement!$B$14,""))))))))))))</f>
        <v/>
      </c>
      <c r="J26" s="9" t="e">
        <f>IF(AND(D26="CE1",G26&lt;('Étalonnage évaluation initiale '!$C$14+I26)),"&lt; "&amp;'Étalonnage évaluation initiale '!$B$14,IF(AND(D26="CE1",G26=('Étalonnage évaluation initiale '!$C$14+I26)),'Étalonnage évaluation initiale '!$B$14,IF(AND(D26="CE1",G26&lt;('Étalonnage évaluation initiale '!$C$13+I26)),"&lt; "&amp;'Étalonnage évaluation initiale '!$B$13,IF(AND(D26="CE1",G26=('Étalonnage évaluation initiale '!$C$13+I26)),'Étalonnage évaluation initiale '!$B$13,IF(AND(D26="CE1",G26&lt;('Étalonnage évaluation initiale '!$C$12+I26)),"&lt; "&amp;'Étalonnage évaluation initiale '!$B$12,IF(AND(D26="CE1",G26=('Étalonnage évaluation initiale '!$C$12+I26)),'Étalonnage évaluation initiale '!$B$12,IF(AND(D26="CE1",G26&lt;('Étalonnage évaluation initiale '!$C$11+I26)),"&lt; "&amp;'Étalonnage évaluation initiale '!$B$11,IF(AND(D26="CE1",G26=('Étalonnage évaluation initiale '!$C$11+I26)),'Étalonnage évaluation initiale '!$B$11,IF(AND(D26="CE1",G26&lt;('Étalonnage évaluation initiale '!$C$10+I26)),"&lt; "&amp;'Étalonnage évaluation initiale '!$B$10,IF(AND(D26="CE1",G26=('Étalonnage évaluation initiale '!$C$10+I26)),'Étalonnage évaluation initiale '!$B$10,IF(AND(D26="CE1",G26&lt;('Étalonnage évaluation initiale '!$C$9+I26)),"&lt; "&amp;'Étalonnage évaluation initiale '!$B$9,IF(AND(D26="CE1",G26=('Étalonnage évaluation initiale '!$C$9+I26)),'Étalonnage évaluation initiale '!$B$9,IF(AND(D26="CE1",G26&lt;('Étalonnage évaluation initiale '!$C$8+I26)),"&lt; "&amp;'Étalonnage évaluation initiale '!$B$8,IF(AND(D26="CE1",G26=('Étalonnage évaluation initiale '!$C$8+I26)),'Étalonnage évaluation initiale '!$B$8,IF(AND(D26="CE1",G26&lt;('Étalonnage évaluation initiale '!$C$7+I26)),"&lt; "&amp;'Étalonnage évaluation initiale '!$B$7,IF(AND(D26="CE1",G26=('Étalonnage évaluation initiale '!$C$7+I26)),'Étalonnage évaluation initiale '!$B$7,IF(AND(D26="CE1",G26&lt;('Étalonnage évaluation initiale '!$C$6+I26)),"&lt; "&amp;'Étalonnage évaluation initiale '!$B$6,IF(AND(D26="CE1",G26=('Étalonnage évaluation initiale '!$C$6+I26)),'Étalonnage évaluation initiale '!$B$6,IF(AND(D26="CE1",G26&lt;('Étalonnage évaluation initiale '!$C$5+I26)),"&lt; "&amp;'Étalonnage évaluation initiale '!$B$5,IF(AND(D26="CE1",G26&lt;('Étalonnage évaluation initiale '!$C$5+I26)),"&lt; "&amp;'Étalonnage évaluation initiale '!$B$5,IF(AND(D26="CE1",G26&lt;('Étalonnage évaluation initiale '!$C$4+I26)),"&lt; "&amp;'Étalonnage évaluation initiale '!$B$4,IF(AND(D26="CE1",G26=('Étalonnage évaluation initiale '!$C$4+I26)),'Étalonnage évaluation initiale '!$B$4,IF(AND(D26="CE1",G26&lt;('Étalonnage évaluation initiale '!$C$3+I26)),"&lt; "&amp;'Étalonnage évaluation initiale '!$B$3,IF(AND(D26="CE1",G26=('Étalonnage évaluation initiale '!$C$3+I26)),'Étalonnage évaluation initiale '!$B$3,IF(AND(D26="CE1",G26&lt;('Étalonnage évaluation initiale '!$C$3+I26)),"&lt; "&amp;'Étalonnage évaluation initiale '!$B$3,IF(AND(D26="CE1",G26=('Étalonnage évaluation initiale '!$C$3+I26)),'Étalonnage évaluation initiale '!$B$3,IF(AND(D26="CE1",G26&gt;('Étalonnage évaluation initiale '!$C$3+I26)),"&gt; "&amp;'Étalonnage évaluation initiale '!$B$3,"")))))))))))))))))))))))))))</f>
        <v>#VALUE!</v>
      </c>
      <c r="K26" s="9" t="e">
        <f>IF(AND(D26="CE2",G26&lt;('Étalonnage évaluation initiale '!$D$14+I26)),"&lt; "&amp;'Étalonnage évaluation initiale '!$B$14,IF(AND(D26="CE2",G26=('Étalonnage évaluation initiale '!$D$14+I26)),'Étalonnage évaluation initiale '!$B$14,IF(AND(D26="CE2",G26&lt;('Étalonnage évaluation initiale '!$D$13+I26)),"&lt; "&amp;'Étalonnage évaluation initiale '!$B$13,IF(AND(D26="CE2",G26=('Étalonnage évaluation initiale '!$D$13+I26)),'Étalonnage évaluation initiale '!$B$13,IF(AND(D26="CE2",G26&lt;('Étalonnage évaluation initiale '!$D$12+I26)),"&lt; "&amp;'Étalonnage évaluation initiale '!$B$12,IF(AND(D26="CE2",G26=('Étalonnage évaluation initiale '!$D$12+I26)),'Étalonnage évaluation initiale '!$B$12,IF(AND(D26="CE2",G26&lt;('Étalonnage évaluation initiale '!$D$11+I26)),"&lt; "&amp;'Étalonnage évaluation initiale '!$B$11,IF(AND(D26="CE2",G26=('Étalonnage évaluation initiale '!$D$11+I26)),'Étalonnage évaluation initiale '!$B$11,IF(AND(D26="CE2",G26&lt;('Étalonnage évaluation initiale '!$D$10+I26)),"&lt; "&amp;'Étalonnage évaluation initiale '!$B$10,IF(AND(D26="CE2",G26=('Étalonnage évaluation initiale '!$D$10+I26)),'Étalonnage évaluation initiale '!$B$10,IF(AND(D26="CE2",G26&lt;('Étalonnage évaluation initiale '!$D$9+I26)),"&lt; "&amp;'Étalonnage évaluation initiale '!$B$9,IF(AND(D26="CE2",G26=('Étalonnage évaluation initiale '!$D$9+I26)),'Étalonnage évaluation initiale '!$B$9,IF(AND(D26="CE2",G26&lt;('Étalonnage évaluation initiale '!$D$8+I26)),"&lt; "&amp;'Étalonnage évaluation initiale '!$B$8,IF(AND(D26="CE2",G26=('Étalonnage évaluation initiale '!$D$8+I26)),'Étalonnage évaluation initiale '!$B$8,IF(AND(D26="CE2",G26&lt;('Étalonnage évaluation initiale '!$D$7+I26)),"&lt; "&amp;'Étalonnage évaluation initiale '!$B$7,IF(AND(D26="CE2",G26=('Étalonnage évaluation initiale '!$D$7+I26)),'Étalonnage évaluation initiale '!$B$7,IF(AND(D26="CE2",G26&lt;('Étalonnage évaluation initiale '!$D$6+I26)),"&lt; "&amp;'Étalonnage évaluation initiale '!$B$6,IF(AND(D26="CE2",G26=('Étalonnage évaluation initiale '!$D$6+I26)),'Étalonnage évaluation initiale '!$B$6,IF(AND(D26="CE2",G26&lt;('Étalonnage évaluation initiale '!$D$5+I26)),"&lt; "&amp;'Étalonnage évaluation initiale '!$B$5,IF(AND(D26="CE2",G26&lt;('Étalonnage évaluation initiale '!$D$5+I26)),"&lt; "&amp;'Étalonnage évaluation initiale '!$B$5,IF(AND(D26="CE2",G26&lt;('Étalonnage évaluation initiale '!$D$4+I26)),"&lt; "&amp;'Étalonnage évaluation initiale '!$B$4,IF(AND(D26="CE2",G26=('Étalonnage évaluation initiale '!$D$4+I26)),'Étalonnage évaluation initiale '!$B$4,IF(AND(D26="CE2",G26&lt;('Étalonnage évaluation initiale '!$D$3+I26)),"&lt; "&amp;'Étalonnage évaluation initiale '!$B$3,IF(AND(D26="CE2",G26=('Étalonnage évaluation initiale '!$D$3+I26)),'Étalonnage évaluation initiale '!$B$3,IF(AND(D26="CE2",G26&lt;('Étalonnage évaluation initiale '!$D$3+I26)),"&lt; "&amp;'Étalonnage évaluation initiale '!$B$3,IF(AND(D26="CE2",G26=('Étalonnage évaluation initiale '!$D$3+I26)),'Étalonnage évaluation initiale '!$B$3,IF(AND(D26="CE2",G26&gt;('Étalonnage évaluation initiale '!$D$3+I26)),"&gt; "&amp;'Étalonnage évaluation initiale '!$B$3,"")))))))))))))))))))))))))))</f>
        <v>#VALUE!</v>
      </c>
      <c r="L26" s="9" t="e">
        <f>IF(AND(D26="CM1",G26&lt;('Étalonnage évaluation initiale '!$E$14+I26)),"&lt; "&amp;'Étalonnage évaluation initiale '!$B$14,IF(AND(D26="CM1",G26=('Étalonnage évaluation initiale '!$E$14+I26)),'Étalonnage évaluation initiale '!$B$14,IF(AND(D26="CM1",G26&lt;('Étalonnage évaluation initiale '!$E$13+I26)),"&lt; "&amp;'Étalonnage évaluation initiale '!$B$13,IF(AND(D26="CM1",G26=('Étalonnage évaluation initiale '!$E$13+I26)),'Étalonnage évaluation initiale '!$B$13,IF(AND(D26="CM1",G26&lt;('Étalonnage évaluation initiale '!$E$12+I26)),"&lt; "&amp;'Étalonnage évaluation initiale '!$B$12,IF(AND(D26="CM1",G26=('Étalonnage évaluation initiale '!$E$12+I26)),'Étalonnage évaluation initiale '!$B$12,IF(AND(D26="CM1",G26&lt;('Étalonnage évaluation initiale '!$E$11+I26)),"&lt; "&amp;'Étalonnage évaluation initiale '!$B$11,IF(AND(D26="CM1",G26=('Étalonnage évaluation initiale '!$E$11+I26)),'Étalonnage évaluation initiale '!$B$11,IF(AND(D26="CM1",G26&lt;('Étalonnage évaluation initiale '!$E$10+I26)),"&lt; "&amp;'Étalonnage évaluation initiale '!$B$10,IF(AND(D26="CM1",G26=('Étalonnage évaluation initiale '!$E$10+I26)),'Étalonnage évaluation initiale '!$B$10,IF(AND(D26="CM1",G26&lt;('Étalonnage évaluation initiale '!$E$9+I26)),"&lt; "&amp;'Étalonnage évaluation initiale '!$B$9,IF(AND(D26="CM1",G26=('Étalonnage évaluation initiale '!$E$9+I26)),'Étalonnage évaluation initiale '!$B$9,IF(AND(D26="CM1",G26&lt;('Étalonnage évaluation initiale '!$E$8+I26)),"&lt; "&amp;'Étalonnage évaluation initiale '!$B$8,IF(AND(D26="CM1",G26=('Étalonnage évaluation initiale '!$E$8+I26)),'Étalonnage évaluation initiale '!$B$8,IF(AND(D26="CM1",G26&lt;('Étalonnage évaluation initiale '!$E$7+I26)),"&lt; "&amp;'Étalonnage évaluation initiale '!$B$7,IF(AND(D26="CM1",G26=('Étalonnage évaluation initiale '!$E$7+I26)),'Étalonnage évaluation initiale '!$B$7,IF(AND(D26="CM1",G26&lt;('Étalonnage évaluation initiale '!$E$6+I26)),"&lt; "&amp;'Étalonnage évaluation initiale '!$B$6,IF(AND(D26="CM1",G26=('Étalonnage évaluation initiale '!$E$6+I26)),'Étalonnage évaluation initiale '!$B$6,IF(AND(D26="CM1",G26&lt;('Étalonnage évaluation initiale '!$E$5+I26)),"&lt; "&amp;'Étalonnage évaluation initiale '!$B$5,IF(AND(D26="CM1",G26&lt;('Étalonnage évaluation initiale '!$E$5+I26)),"&lt; "&amp;'Étalonnage évaluation initiale '!$B$5,IF(AND(D26="CM1",G26&lt;('Étalonnage évaluation initiale '!$E$4+I26)),"&lt; "&amp;'Étalonnage évaluation initiale '!$B$4,IF(AND(D26="CM1",G26=('Étalonnage évaluation initiale '!$E$4+I26)),'Étalonnage évaluation initiale '!$B$4,IF(AND(D26="CM1",G26&lt;('Étalonnage évaluation initiale '!$E$3+I26)),"&lt; "&amp;'Étalonnage évaluation initiale '!$B$3,IF(AND(D26="CM1",G26=('Étalonnage évaluation initiale '!$E$3+I26)),'Étalonnage évaluation initiale '!$B$3,IF(AND(D26="CM1",G26&lt;('Étalonnage évaluation initiale '!$E$3+I26)),"&lt; "&amp;'Étalonnage évaluation initiale '!$B$3,IF(AND(D26="CM1",G26=('Étalonnage évaluation initiale '!$E$3+I26)),'Étalonnage évaluation initiale '!$B$3,IF(AND(D26="CM1",G26&gt;('Étalonnage évaluation initiale '!$E$3+I26)),"&gt; "&amp;'Étalonnage évaluation initiale '!$B$3,"")))))))))))))))))))))))))))</f>
        <v>#VALUE!</v>
      </c>
      <c r="M26" s="9" t="e">
        <f>IF(AND(D26="CM2",G26&lt;('Étalonnage évaluation initiale '!$F$14+I26)),"&lt; "&amp;'Étalonnage évaluation initiale '!$B$14,IF(AND(D26="CM2",G26=('Étalonnage évaluation initiale '!$F$14+I26)),'Étalonnage évaluation initiale '!$B$14,IF(AND(D26="CM2",G26&lt;('Étalonnage évaluation initiale '!$F$13+I26)),"&lt; "&amp;'Étalonnage évaluation initiale '!$B$13,IF(AND(D26="CM2",G26=('Étalonnage évaluation initiale '!$F$13+I26)),'Étalonnage évaluation initiale '!$B$13,IF(AND(D26="CM2",G26&lt;('Étalonnage évaluation initiale '!$F$12+I26)),"&lt; "&amp;'Étalonnage évaluation initiale '!$B$12,IF(AND(D26="CM2",G26=('Étalonnage évaluation initiale '!$F$12+I26)),'Étalonnage évaluation initiale '!$B$12,IF(AND(D26="CM2",G26&lt;('Étalonnage évaluation initiale '!$F$11+I26)),"&lt; "&amp;'Étalonnage évaluation initiale '!$B$11,IF(AND(D26="CM2",G26=('Étalonnage évaluation initiale '!$F$11+I26)),'Étalonnage évaluation initiale '!$B$11,IF(AND(D26="CM2",G26&lt;('Étalonnage évaluation initiale '!$F$10+I26)),"&lt; "&amp;'Étalonnage évaluation initiale '!$B$10,IF(AND(D26="CM2",G26=('Étalonnage évaluation initiale '!$F$10+I26)),'Étalonnage évaluation initiale '!$B$10,IF(AND(D26="CM2",G26&lt;('Étalonnage évaluation initiale '!$F$9+I26)),"&lt; "&amp;'Étalonnage évaluation initiale '!$B$9,IF(AND(D26="CM2",G26=('Étalonnage évaluation initiale '!$F$9+I26)),'Étalonnage évaluation initiale '!$B$9,IF(AND(D26="CM2",G26&lt;('Étalonnage évaluation initiale '!$F$8+I26)),"&lt; "&amp;'Étalonnage évaluation initiale '!$B$8,IF(AND(D26="CM2",G26=('Étalonnage évaluation initiale '!$F$8+I26)),'Étalonnage évaluation initiale '!$B$8,IF(AND(D26="CM2",G26&lt;('Étalonnage évaluation initiale '!$F$7+I26)),"&lt; "&amp;'Étalonnage évaluation initiale '!$B$7,IF(AND(D26="CM2",G26=('Étalonnage évaluation initiale '!$F$7+I26)),'Étalonnage évaluation initiale '!$B$7,IF(AND(D26="CM2",G26&lt;('Étalonnage évaluation initiale '!$F$6+I26)),"&lt; "&amp;'Étalonnage évaluation initiale '!$B$6,IF(AND(D26="CM2",G26=('Étalonnage évaluation initiale '!$F$6+I26)),'Étalonnage évaluation initiale '!$B$6,IF(AND(D26="CM2",G26&lt;('Étalonnage évaluation initiale '!$F$5+I26)),"&lt; "&amp;'Étalonnage évaluation initiale '!$B$5,IF(AND(D26="CM2",G26&lt;('Étalonnage évaluation initiale '!$F$5+I26)),"&lt; "&amp;'Étalonnage évaluation initiale '!$B$5,IF(AND(D26="CM2",G26&lt;('Étalonnage évaluation initiale '!$F$4+I26)),"&lt; "&amp;'Étalonnage évaluation initiale '!$B$4,IF(AND(D26="CM2",G26=('Étalonnage évaluation initiale '!$F$4+I26)),'Étalonnage évaluation initiale '!$B$4,IF(AND(D26="CM2",G26&lt;('Étalonnage évaluation initiale '!$F$3+I26)),"&lt; "&amp;'Étalonnage évaluation initiale '!$B$3,IF(AND(D26="CM2",G26=('Étalonnage évaluation initiale '!$F$3+I26)),'Étalonnage évaluation initiale '!$B$3,IF(AND(D26="CM2",G26&lt;('Étalonnage évaluation initiale '!$F$3+I26)),"&lt; "&amp;'Étalonnage évaluation initiale '!$B$3,IF(AND(D26="CM2",G26=('Étalonnage évaluation initiale '!$F$3+I26)),'Étalonnage évaluation initiale '!$B$3,IF(AND(D26="CM2",G26&gt;('Étalonnage évaluation initiale '!$F$3+I26)),"&gt; "&amp;'Étalonnage évaluation initiale '!$B$3,"")))))))))))))))))))))))))))</f>
        <v>#VALUE!</v>
      </c>
      <c r="N26" s="51" t="str">
        <f t="shared" si="1"/>
        <v/>
      </c>
    </row>
    <row r="27" spans="1:14" ht="22.7" customHeight="1">
      <c r="A27" s="7">
        <v>25</v>
      </c>
      <c r="B27" s="8"/>
      <c r="C27" s="8"/>
      <c r="D27" s="8"/>
      <c r="E27" s="9"/>
      <c r="F27" s="9"/>
      <c r="G27" s="10" t="str">
        <f t="shared" si="0"/>
        <v/>
      </c>
      <c r="H27" s="9"/>
      <c r="I27" s="14" t="str">
        <f>IF(H27=Ajustement!$A$3,Ajustement!$B$3,IF(H27=Ajustement!$A$4,Ajustement!$B$4,IF(H27=Ajustement!$A$5,Ajustement!$B$5,IF(H27=Ajustement!$A$6,Ajustement!$B$6,IF(H27=Ajustement!$A$7,Ajustement!$B$7,IF(H27=Ajustement!$A$8,Ajustement!$B$8,IF(H27=Ajustement!$A$9,Ajustement!$B$9,IF(H27=Ajustement!$A$10,Ajustement!$B$10,IF(H27=Ajustement!$A$11,Ajustement!$B$11,IF(H27=Ajustement!$A$12,Ajustement!$B$12,IF(H27=Ajustement!$A$13,Ajustement!$B$13,IF(H27=Ajustement!$A$14,Ajustement!$B$14,""))))))))))))</f>
        <v/>
      </c>
      <c r="J27" s="9" t="e">
        <f>IF(AND(D27="CE1",G27&lt;('Étalonnage évaluation initiale '!$C$14+I27)),"&lt; "&amp;'Étalonnage évaluation initiale '!$B$14,IF(AND(D27="CE1",G27=('Étalonnage évaluation initiale '!$C$14+I27)),'Étalonnage évaluation initiale '!$B$14,IF(AND(D27="CE1",G27&lt;('Étalonnage évaluation initiale '!$C$13+I27)),"&lt; "&amp;'Étalonnage évaluation initiale '!$B$13,IF(AND(D27="CE1",G27=('Étalonnage évaluation initiale '!$C$13+I27)),'Étalonnage évaluation initiale '!$B$13,IF(AND(D27="CE1",G27&lt;('Étalonnage évaluation initiale '!$C$12+I27)),"&lt; "&amp;'Étalonnage évaluation initiale '!$B$12,IF(AND(D27="CE1",G27=('Étalonnage évaluation initiale '!$C$12+I27)),'Étalonnage évaluation initiale '!$B$12,IF(AND(D27="CE1",G27&lt;('Étalonnage évaluation initiale '!$C$11+I27)),"&lt; "&amp;'Étalonnage évaluation initiale '!$B$11,IF(AND(D27="CE1",G27=('Étalonnage évaluation initiale '!$C$11+I27)),'Étalonnage évaluation initiale '!$B$11,IF(AND(D27="CE1",G27&lt;('Étalonnage évaluation initiale '!$C$10+I27)),"&lt; "&amp;'Étalonnage évaluation initiale '!$B$10,IF(AND(D27="CE1",G27=('Étalonnage évaluation initiale '!$C$10+I27)),'Étalonnage évaluation initiale '!$B$10,IF(AND(D27="CE1",G27&lt;('Étalonnage évaluation initiale '!$C$9+I27)),"&lt; "&amp;'Étalonnage évaluation initiale '!$B$9,IF(AND(D27="CE1",G27=('Étalonnage évaluation initiale '!$C$9+I27)),'Étalonnage évaluation initiale '!$B$9,IF(AND(D27="CE1",G27&lt;('Étalonnage évaluation initiale '!$C$8+I27)),"&lt; "&amp;'Étalonnage évaluation initiale '!$B$8,IF(AND(D27="CE1",G27=('Étalonnage évaluation initiale '!$C$8+I27)),'Étalonnage évaluation initiale '!$B$8,IF(AND(D27="CE1",G27&lt;('Étalonnage évaluation initiale '!$C$7+I27)),"&lt; "&amp;'Étalonnage évaluation initiale '!$B$7,IF(AND(D27="CE1",G27=('Étalonnage évaluation initiale '!$C$7+I27)),'Étalonnage évaluation initiale '!$B$7,IF(AND(D27="CE1",G27&lt;('Étalonnage évaluation initiale '!$C$6+I27)),"&lt; "&amp;'Étalonnage évaluation initiale '!$B$6,IF(AND(D27="CE1",G27=('Étalonnage évaluation initiale '!$C$6+I27)),'Étalonnage évaluation initiale '!$B$6,IF(AND(D27="CE1",G27&lt;('Étalonnage évaluation initiale '!$C$5+I27)),"&lt; "&amp;'Étalonnage évaluation initiale '!$B$5,IF(AND(D27="CE1",G27&lt;('Étalonnage évaluation initiale '!$C$5+I27)),"&lt; "&amp;'Étalonnage évaluation initiale '!$B$5,IF(AND(D27="CE1",G27&lt;('Étalonnage évaluation initiale '!$C$4+I27)),"&lt; "&amp;'Étalonnage évaluation initiale '!$B$4,IF(AND(D27="CE1",G27=('Étalonnage évaluation initiale '!$C$4+I27)),'Étalonnage évaluation initiale '!$B$4,IF(AND(D27="CE1",G27&lt;('Étalonnage évaluation initiale '!$C$3+I27)),"&lt; "&amp;'Étalonnage évaluation initiale '!$B$3,IF(AND(D27="CE1",G27=('Étalonnage évaluation initiale '!$C$3+I27)),'Étalonnage évaluation initiale '!$B$3,IF(AND(D27="CE1",G27&lt;('Étalonnage évaluation initiale '!$C$3+I27)),"&lt; "&amp;'Étalonnage évaluation initiale '!$B$3,IF(AND(D27="CE1",G27=('Étalonnage évaluation initiale '!$C$3+I27)),'Étalonnage évaluation initiale '!$B$3,IF(AND(D27="CE1",G27&gt;('Étalonnage évaluation initiale '!$C$3+I27)),"&gt; "&amp;'Étalonnage évaluation initiale '!$B$3,"")))))))))))))))))))))))))))</f>
        <v>#VALUE!</v>
      </c>
      <c r="K27" s="9" t="e">
        <f>IF(AND(D27="CE2",G27&lt;('Étalonnage évaluation initiale '!$D$14+I27)),"&lt; "&amp;'Étalonnage évaluation initiale '!$B$14,IF(AND(D27="CE2",G27=('Étalonnage évaluation initiale '!$D$14+I27)),'Étalonnage évaluation initiale '!$B$14,IF(AND(D27="CE2",G27&lt;('Étalonnage évaluation initiale '!$D$13+I27)),"&lt; "&amp;'Étalonnage évaluation initiale '!$B$13,IF(AND(D27="CE2",G27=('Étalonnage évaluation initiale '!$D$13+I27)),'Étalonnage évaluation initiale '!$B$13,IF(AND(D27="CE2",G27&lt;('Étalonnage évaluation initiale '!$D$12+I27)),"&lt; "&amp;'Étalonnage évaluation initiale '!$B$12,IF(AND(D27="CE2",G27=('Étalonnage évaluation initiale '!$D$12+I27)),'Étalonnage évaluation initiale '!$B$12,IF(AND(D27="CE2",G27&lt;('Étalonnage évaluation initiale '!$D$11+I27)),"&lt; "&amp;'Étalonnage évaluation initiale '!$B$11,IF(AND(D27="CE2",G27=('Étalonnage évaluation initiale '!$D$11+I27)),'Étalonnage évaluation initiale '!$B$11,IF(AND(D27="CE2",G27&lt;('Étalonnage évaluation initiale '!$D$10+I27)),"&lt; "&amp;'Étalonnage évaluation initiale '!$B$10,IF(AND(D27="CE2",G27=('Étalonnage évaluation initiale '!$D$10+I27)),'Étalonnage évaluation initiale '!$B$10,IF(AND(D27="CE2",G27&lt;('Étalonnage évaluation initiale '!$D$9+I27)),"&lt; "&amp;'Étalonnage évaluation initiale '!$B$9,IF(AND(D27="CE2",G27=('Étalonnage évaluation initiale '!$D$9+I27)),'Étalonnage évaluation initiale '!$B$9,IF(AND(D27="CE2",G27&lt;('Étalonnage évaluation initiale '!$D$8+I27)),"&lt; "&amp;'Étalonnage évaluation initiale '!$B$8,IF(AND(D27="CE2",G27=('Étalonnage évaluation initiale '!$D$8+I27)),'Étalonnage évaluation initiale '!$B$8,IF(AND(D27="CE2",G27&lt;('Étalonnage évaluation initiale '!$D$7+I27)),"&lt; "&amp;'Étalonnage évaluation initiale '!$B$7,IF(AND(D27="CE2",G27=('Étalonnage évaluation initiale '!$D$7+I27)),'Étalonnage évaluation initiale '!$B$7,IF(AND(D27="CE2",G27&lt;('Étalonnage évaluation initiale '!$D$6+I27)),"&lt; "&amp;'Étalonnage évaluation initiale '!$B$6,IF(AND(D27="CE2",G27=('Étalonnage évaluation initiale '!$D$6+I27)),'Étalonnage évaluation initiale '!$B$6,IF(AND(D27="CE2",G27&lt;('Étalonnage évaluation initiale '!$D$5+I27)),"&lt; "&amp;'Étalonnage évaluation initiale '!$B$5,IF(AND(D27="CE2",G27&lt;('Étalonnage évaluation initiale '!$D$5+I27)),"&lt; "&amp;'Étalonnage évaluation initiale '!$B$5,IF(AND(D27="CE2",G27&lt;('Étalonnage évaluation initiale '!$D$4+I27)),"&lt; "&amp;'Étalonnage évaluation initiale '!$B$4,IF(AND(D27="CE2",G27=('Étalonnage évaluation initiale '!$D$4+I27)),'Étalonnage évaluation initiale '!$B$4,IF(AND(D27="CE2",G27&lt;('Étalonnage évaluation initiale '!$D$3+I27)),"&lt; "&amp;'Étalonnage évaluation initiale '!$B$3,IF(AND(D27="CE2",G27=('Étalonnage évaluation initiale '!$D$3+I27)),'Étalonnage évaluation initiale '!$B$3,IF(AND(D27="CE2",G27&lt;('Étalonnage évaluation initiale '!$D$3+I27)),"&lt; "&amp;'Étalonnage évaluation initiale '!$B$3,IF(AND(D27="CE2",G27=('Étalonnage évaluation initiale '!$D$3+I27)),'Étalonnage évaluation initiale '!$B$3,IF(AND(D27="CE2",G27&gt;('Étalonnage évaluation initiale '!$D$3+I27)),"&gt; "&amp;'Étalonnage évaluation initiale '!$B$3,"")))))))))))))))))))))))))))</f>
        <v>#VALUE!</v>
      </c>
      <c r="L27" s="9" t="e">
        <f>IF(AND(D27="CM1",G27&lt;('Étalonnage évaluation initiale '!$E$14+I27)),"&lt; "&amp;'Étalonnage évaluation initiale '!$B$14,IF(AND(D27="CM1",G27=('Étalonnage évaluation initiale '!$E$14+I27)),'Étalonnage évaluation initiale '!$B$14,IF(AND(D27="CM1",G27&lt;('Étalonnage évaluation initiale '!$E$13+I27)),"&lt; "&amp;'Étalonnage évaluation initiale '!$B$13,IF(AND(D27="CM1",G27=('Étalonnage évaluation initiale '!$E$13+I27)),'Étalonnage évaluation initiale '!$B$13,IF(AND(D27="CM1",G27&lt;('Étalonnage évaluation initiale '!$E$12+I27)),"&lt; "&amp;'Étalonnage évaluation initiale '!$B$12,IF(AND(D27="CM1",G27=('Étalonnage évaluation initiale '!$E$12+I27)),'Étalonnage évaluation initiale '!$B$12,IF(AND(D27="CM1",G27&lt;('Étalonnage évaluation initiale '!$E$11+I27)),"&lt; "&amp;'Étalonnage évaluation initiale '!$B$11,IF(AND(D27="CM1",G27=('Étalonnage évaluation initiale '!$E$11+I27)),'Étalonnage évaluation initiale '!$B$11,IF(AND(D27="CM1",G27&lt;('Étalonnage évaluation initiale '!$E$10+I27)),"&lt; "&amp;'Étalonnage évaluation initiale '!$B$10,IF(AND(D27="CM1",G27=('Étalonnage évaluation initiale '!$E$10+I27)),'Étalonnage évaluation initiale '!$B$10,IF(AND(D27="CM1",G27&lt;('Étalonnage évaluation initiale '!$E$9+I27)),"&lt; "&amp;'Étalonnage évaluation initiale '!$B$9,IF(AND(D27="CM1",G27=('Étalonnage évaluation initiale '!$E$9+I27)),'Étalonnage évaluation initiale '!$B$9,IF(AND(D27="CM1",G27&lt;('Étalonnage évaluation initiale '!$E$8+I27)),"&lt; "&amp;'Étalonnage évaluation initiale '!$B$8,IF(AND(D27="CM1",G27=('Étalonnage évaluation initiale '!$E$8+I27)),'Étalonnage évaluation initiale '!$B$8,IF(AND(D27="CM1",G27&lt;('Étalonnage évaluation initiale '!$E$7+I27)),"&lt; "&amp;'Étalonnage évaluation initiale '!$B$7,IF(AND(D27="CM1",G27=('Étalonnage évaluation initiale '!$E$7+I27)),'Étalonnage évaluation initiale '!$B$7,IF(AND(D27="CM1",G27&lt;('Étalonnage évaluation initiale '!$E$6+I27)),"&lt; "&amp;'Étalonnage évaluation initiale '!$B$6,IF(AND(D27="CM1",G27=('Étalonnage évaluation initiale '!$E$6+I27)),'Étalonnage évaluation initiale '!$B$6,IF(AND(D27="CM1",G27&lt;('Étalonnage évaluation initiale '!$E$5+I27)),"&lt; "&amp;'Étalonnage évaluation initiale '!$B$5,IF(AND(D27="CM1",G27&lt;('Étalonnage évaluation initiale '!$E$5+I27)),"&lt; "&amp;'Étalonnage évaluation initiale '!$B$5,IF(AND(D27="CM1",G27&lt;('Étalonnage évaluation initiale '!$E$4+I27)),"&lt; "&amp;'Étalonnage évaluation initiale '!$B$4,IF(AND(D27="CM1",G27=('Étalonnage évaluation initiale '!$E$4+I27)),'Étalonnage évaluation initiale '!$B$4,IF(AND(D27="CM1",G27&lt;('Étalonnage évaluation initiale '!$E$3+I27)),"&lt; "&amp;'Étalonnage évaluation initiale '!$B$3,IF(AND(D27="CM1",G27=('Étalonnage évaluation initiale '!$E$3+I27)),'Étalonnage évaluation initiale '!$B$3,IF(AND(D27="CM1",G27&lt;('Étalonnage évaluation initiale '!$E$3+I27)),"&lt; "&amp;'Étalonnage évaluation initiale '!$B$3,IF(AND(D27="CM1",G27=('Étalonnage évaluation initiale '!$E$3+I27)),'Étalonnage évaluation initiale '!$B$3,IF(AND(D27="CM1",G27&gt;('Étalonnage évaluation initiale '!$E$3+I27)),"&gt; "&amp;'Étalonnage évaluation initiale '!$B$3,"")))))))))))))))))))))))))))</f>
        <v>#VALUE!</v>
      </c>
      <c r="M27" s="9" t="e">
        <f>IF(AND(D27="CM2",G27&lt;('Étalonnage évaluation initiale '!$F$14+I27)),"&lt; "&amp;'Étalonnage évaluation initiale '!$B$14,IF(AND(D27="CM2",G27=('Étalonnage évaluation initiale '!$F$14+I27)),'Étalonnage évaluation initiale '!$B$14,IF(AND(D27="CM2",G27&lt;('Étalonnage évaluation initiale '!$F$13+I27)),"&lt; "&amp;'Étalonnage évaluation initiale '!$B$13,IF(AND(D27="CM2",G27=('Étalonnage évaluation initiale '!$F$13+I27)),'Étalonnage évaluation initiale '!$B$13,IF(AND(D27="CM2",G27&lt;('Étalonnage évaluation initiale '!$F$12+I27)),"&lt; "&amp;'Étalonnage évaluation initiale '!$B$12,IF(AND(D27="CM2",G27=('Étalonnage évaluation initiale '!$F$12+I27)),'Étalonnage évaluation initiale '!$B$12,IF(AND(D27="CM2",G27&lt;('Étalonnage évaluation initiale '!$F$11+I27)),"&lt; "&amp;'Étalonnage évaluation initiale '!$B$11,IF(AND(D27="CM2",G27=('Étalonnage évaluation initiale '!$F$11+I27)),'Étalonnage évaluation initiale '!$B$11,IF(AND(D27="CM2",G27&lt;('Étalonnage évaluation initiale '!$F$10+I27)),"&lt; "&amp;'Étalonnage évaluation initiale '!$B$10,IF(AND(D27="CM2",G27=('Étalonnage évaluation initiale '!$F$10+I27)),'Étalonnage évaluation initiale '!$B$10,IF(AND(D27="CM2",G27&lt;('Étalonnage évaluation initiale '!$F$9+I27)),"&lt; "&amp;'Étalonnage évaluation initiale '!$B$9,IF(AND(D27="CM2",G27=('Étalonnage évaluation initiale '!$F$9+I27)),'Étalonnage évaluation initiale '!$B$9,IF(AND(D27="CM2",G27&lt;('Étalonnage évaluation initiale '!$F$8+I27)),"&lt; "&amp;'Étalonnage évaluation initiale '!$B$8,IF(AND(D27="CM2",G27=('Étalonnage évaluation initiale '!$F$8+I27)),'Étalonnage évaluation initiale '!$B$8,IF(AND(D27="CM2",G27&lt;('Étalonnage évaluation initiale '!$F$7+I27)),"&lt; "&amp;'Étalonnage évaluation initiale '!$B$7,IF(AND(D27="CM2",G27=('Étalonnage évaluation initiale '!$F$7+I27)),'Étalonnage évaluation initiale '!$B$7,IF(AND(D27="CM2",G27&lt;('Étalonnage évaluation initiale '!$F$6+I27)),"&lt; "&amp;'Étalonnage évaluation initiale '!$B$6,IF(AND(D27="CM2",G27=('Étalonnage évaluation initiale '!$F$6+I27)),'Étalonnage évaluation initiale '!$B$6,IF(AND(D27="CM2",G27&lt;('Étalonnage évaluation initiale '!$F$5+I27)),"&lt; "&amp;'Étalonnage évaluation initiale '!$B$5,IF(AND(D27="CM2",G27&lt;('Étalonnage évaluation initiale '!$F$5+I27)),"&lt; "&amp;'Étalonnage évaluation initiale '!$B$5,IF(AND(D27="CM2",G27&lt;('Étalonnage évaluation initiale '!$F$4+I27)),"&lt; "&amp;'Étalonnage évaluation initiale '!$B$4,IF(AND(D27="CM2",G27=('Étalonnage évaluation initiale '!$F$4+I27)),'Étalonnage évaluation initiale '!$B$4,IF(AND(D27="CM2",G27&lt;('Étalonnage évaluation initiale '!$F$3+I27)),"&lt; "&amp;'Étalonnage évaluation initiale '!$B$3,IF(AND(D27="CM2",G27=('Étalonnage évaluation initiale '!$F$3+I27)),'Étalonnage évaluation initiale '!$B$3,IF(AND(D27="CM2",G27&lt;('Étalonnage évaluation initiale '!$F$3+I27)),"&lt; "&amp;'Étalonnage évaluation initiale '!$B$3,IF(AND(D27="CM2",G27=('Étalonnage évaluation initiale '!$F$3+I27)),'Étalonnage évaluation initiale '!$B$3,IF(AND(D27="CM2",G27&gt;('Étalonnage évaluation initiale '!$F$3+I27)),"&gt; "&amp;'Étalonnage évaluation initiale '!$B$3,"")))))))))))))))))))))))))))</f>
        <v>#VALUE!</v>
      </c>
      <c r="N27" s="8" t="str">
        <f t="shared" si="1"/>
        <v/>
      </c>
    </row>
    <row r="28" spans="1:14" ht="22.7" customHeight="1">
      <c r="A28" s="11">
        <v>26</v>
      </c>
      <c r="B28" s="12"/>
      <c r="C28" s="12"/>
      <c r="D28" s="12"/>
      <c r="E28" s="13"/>
      <c r="F28" s="13"/>
      <c r="G28" s="42" t="str">
        <f t="shared" si="0"/>
        <v/>
      </c>
      <c r="H28" s="13"/>
      <c r="I28" s="14" t="str">
        <f>IF(H28=Ajustement!$A$3,Ajustement!$B$3,IF(H28=Ajustement!$A$4,Ajustement!$B$4,IF(H28=Ajustement!$A$5,Ajustement!$B$5,IF(H28=Ajustement!$A$6,Ajustement!$B$6,IF(H28=Ajustement!$A$7,Ajustement!$B$7,IF(H28=Ajustement!$A$8,Ajustement!$B$8,IF(H28=Ajustement!$A$9,Ajustement!$B$9,IF(H28=Ajustement!$A$10,Ajustement!$B$10,IF(H28=Ajustement!$A$11,Ajustement!$B$11,IF(H28=Ajustement!$A$12,Ajustement!$B$12,IF(H28=Ajustement!$A$13,Ajustement!$B$13,IF(H28=Ajustement!$A$14,Ajustement!$B$14,""))))))))))))</f>
        <v/>
      </c>
      <c r="J28" s="9" t="e">
        <f>IF(AND(D28="CE1",G28&lt;('Étalonnage évaluation initiale '!$C$14+I28)),"&lt; "&amp;'Étalonnage évaluation initiale '!$B$14,IF(AND(D28="CE1",G28=('Étalonnage évaluation initiale '!$C$14+I28)),'Étalonnage évaluation initiale '!$B$14,IF(AND(D28="CE1",G28&lt;('Étalonnage évaluation initiale '!$C$13+I28)),"&lt; "&amp;'Étalonnage évaluation initiale '!$B$13,IF(AND(D28="CE1",G28=('Étalonnage évaluation initiale '!$C$13+I28)),'Étalonnage évaluation initiale '!$B$13,IF(AND(D28="CE1",G28&lt;('Étalonnage évaluation initiale '!$C$12+I28)),"&lt; "&amp;'Étalonnage évaluation initiale '!$B$12,IF(AND(D28="CE1",G28=('Étalonnage évaluation initiale '!$C$12+I28)),'Étalonnage évaluation initiale '!$B$12,IF(AND(D28="CE1",G28&lt;('Étalonnage évaluation initiale '!$C$11+I28)),"&lt; "&amp;'Étalonnage évaluation initiale '!$B$11,IF(AND(D28="CE1",G28=('Étalonnage évaluation initiale '!$C$11+I28)),'Étalonnage évaluation initiale '!$B$11,IF(AND(D28="CE1",G28&lt;('Étalonnage évaluation initiale '!$C$10+I28)),"&lt; "&amp;'Étalonnage évaluation initiale '!$B$10,IF(AND(D28="CE1",G28=('Étalonnage évaluation initiale '!$C$10+I28)),'Étalonnage évaluation initiale '!$B$10,IF(AND(D28="CE1",G28&lt;('Étalonnage évaluation initiale '!$C$9+I28)),"&lt; "&amp;'Étalonnage évaluation initiale '!$B$9,IF(AND(D28="CE1",G28=('Étalonnage évaluation initiale '!$C$9+I28)),'Étalonnage évaluation initiale '!$B$9,IF(AND(D28="CE1",G28&lt;('Étalonnage évaluation initiale '!$C$8+I28)),"&lt; "&amp;'Étalonnage évaluation initiale '!$B$8,IF(AND(D28="CE1",G28=('Étalonnage évaluation initiale '!$C$8+I28)),'Étalonnage évaluation initiale '!$B$8,IF(AND(D28="CE1",G28&lt;('Étalonnage évaluation initiale '!$C$7+I28)),"&lt; "&amp;'Étalonnage évaluation initiale '!$B$7,IF(AND(D28="CE1",G28=('Étalonnage évaluation initiale '!$C$7+I28)),'Étalonnage évaluation initiale '!$B$7,IF(AND(D28="CE1",G28&lt;('Étalonnage évaluation initiale '!$C$6+I28)),"&lt; "&amp;'Étalonnage évaluation initiale '!$B$6,IF(AND(D28="CE1",G28=('Étalonnage évaluation initiale '!$C$6+I28)),'Étalonnage évaluation initiale '!$B$6,IF(AND(D28="CE1",G28&lt;('Étalonnage évaluation initiale '!$C$5+I28)),"&lt; "&amp;'Étalonnage évaluation initiale '!$B$5,IF(AND(D28="CE1",G28&lt;('Étalonnage évaluation initiale '!$C$5+I28)),"&lt; "&amp;'Étalonnage évaluation initiale '!$B$5,IF(AND(D28="CE1",G28&lt;('Étalonnage évaluation initiale '!$C$4+I28)),"&lt; "&amp;'Étalonnage évaluation initiale '!$B$4,IF(AND(D28="CE1",G28=('Étalonnage évaluation initiale '!$C$4+I28)),'Étalonnage évaluation initiale '!$B$4,IF(AND(D28="CE1",G28&lt;('Étalonnage évaluation initiale '!$C$3+I28)),"&lt; "&amp;'Étalonnage évaluation initiale '!$B$3,IF(AND(D28="CE1",G28=('Étalonnage évaluation initiale '!$C$3+I28)),'Étalonnage évaluation initiale '!$B$3,IF(AND(D28="CE1",G28&lt;('Étalonnage évaluation initiale '!$C$3+I28)),"&lt; "&amp;'Étalonnage évaluation initiale '!$B$3,IF(AND(D28="CE1",G28=('Étalonnage évaluation initiale '!$C$3+I28)),'Étalonnage évaluation initiale '!$B$3,IF(AND(D28="CE1",G28&gt;('Étalonnage évaluation initiale '!$C$3+I28)),"&gt; "&amp;'Étalonnage évaluation initiale '!$B$3,"")))))))))))))))))))))))))))</f>
        <v>#VALUE!</v>
      </c>
      <c r="K28" s="9" t="e">
        <f>IF(AND(D28="CE2",G28&lt;('Étalonnage évaluation initiale '!$D$14+I28)),"&lt; "&amp;'Étalonnage évaluation initiale '!$B$14,IF(AND(D28="CE2",G28=('Étalonnage évaluation initiale '!$D$14+I28)),'Étalonnage évaluation initiale '!$B$14,IF(AND(D28="CE2",G28&lt;('Étalonnage évaluation initiale '!$D$13+I28)),"&lt; "&amp;'Étalonnage évaluation initiale '!$B$13,IF(AND(D28="CE2",G28=('Étalonnage évaluation initiale '!$D$13+I28)),'Étalonnage évaluation initiale '!$B$13,IF(AND(D28="CE2",G28&lt;('Étalonnage évaluation initiale '!$D$12+I28)),"&lt; "&amp;'Étalonnage évaluation initiale '!$B$12,IF(AND(D28="CE2",G28=('Étalonnage évaluation initiale '!$D$12+I28)),'Étalonnage évaluation initiale '!$B$12,IF(AND(D28="CE2",G28&lt;('Étalonnage évaluation initiale '!$D$11+I28)),"&lt; "&amp;'Étalonnage évaluation initiale '!$B$11,IF(AND(D28="CE2",G28=('Étalonnage évaluation initiale '!$D$11+I28)),'Étalonnage évaluation initiale '!$B$11,IF(AND(D28="CE2",G28&lt;('Étalonnage évaluation initiale '!$D$10+I28)),"&lt; "&amp;'Étalonnage évaluation initiale '!$B$10,IF(AND(D28="CE2",G28=('Étalonnage évaluation initiale '!$D$10+I28)),'Étalonnage évaluation initiale '!$B$10,IF(AND(D28="CE2",G28&lt;('Étalonnage évaluation initiale '!$D$9+I28)),"&lt; "&amp;'Étalonnage évaluation initiale '!$B$9,IF(AND(D28="CE2",G28=('Étalonnage évaluation initiale '!$D$9+I28)),'Étalonnage évaluation initiale '!$B$9,IF(AND(D28="CE2",G28&lt;('Étalonnage évaluation initiale '!$D$8+I28)),"&lt; "&amp;'Étalonnage évaluation initiale '!$B$8,IF(AND(D28="CE2",G28=('Étalonnage évaluation initiale '!$D$8+I28)),'Étalonnage évaluation initiale '!$B$8,IF(AND(D28="CE2",G28&lt;('Étalonnage évaluation initiale '!$D$7+I28)),"&lt; "&amp;'Étalonnage évaluation initiale '!$B$7,IF(AND(D28="CE2",G28=('Étalonnage évaluation initiale '!$D$7+I28)),'Étalonnage évaluation initiale '!$B$7,IF(AND(D28="CE2",G28&lt;('Étalonnage évaluation initiale '!$D$6+I28)),"&lt; "&amp;'Étalonnage évaluation initiale '!$B$6,IF(AND(D28="CE2",G28=('Étalonnage évaluation initiale '!$D$6+I28)),'Étalonnage évaluation initiale '!$B$6,IF(AND(D28="CE2",G28&lt;('Étalonnage évaluation initiale '!$D$5+I28)),"&lt; "&amp;'Étalonnage évaluation initiale '!$B$5,IF(AND(D28="CE2",G28&lt;('Étalonnage évaluation initiale '!$D$5+I28)),"&lt; "&amp;'Étalonnage évaluation initiale '!$B$5,IF(AND(D28="CE2",G28&lt;('Étalonnage évaluation initiale '!$D$4+I28)),"&lt; "&amp;'Étalonnage évaluation initiale '!$B$4,IF(AND(D28="CE2",G28=('Étalonnage évaluation initiale '!$D$4+I28)),'Étalonnage évaluation initiale '!$B$4,IF(AND(D28="CE2",G28&lt;('Étalonnage évaluation initiale '!$D$3+I28)),"&lt; "&amp;'Étalonnage évaluation initiale '!$B$3,IF(AND(D28="CE2",G28=('Étalonnage évaluation initiale '!$D$3+I28)),'Étalonnage évaluation initiale '!$B$3,IF(AND(D28="CE2",G28&lt;('Étalonnage évaluation initiale '!$D$3+I28)),"&lt; "&amp;'Étalonnage évaluation initiale '!$B$3,IF(AND(D28="CE2",G28=('Étalonnage évaluation initiale '!$D$3+I28)),'Étalonnage évaluation initiale '!$B$3,IF(AND(D28="CE2",G28&gt;('Étalonnage évaluation initiale '!$D$3+I28)),"&gt; "&amp;'Étalonnage évaluation initiale '!$B$3,"")))))))))))))))))))))))))))</f>
        <v>#VALUE!</v>
      </c>
      <c r="L28" s="9" t="e">
        <f>IF(AND(D28="CM1",G28&lt;('Étalonnage évaluation initiale '!$E$14+I28)),"&lt; "&amp;'Étalonnage évaluation initiale '!$B$14,IF(AND(D28="CM1",G28=('Étalonnage évaluation initiale '!$E$14+I28)),'Étalonnage évaluation initiale '!$B$14,IF(AND(D28="CM1",G28&lt;('Étalonnage évaluation initiale '!$E$13+I28)),"&lt; "&amp;'Étalonnage évaluation initiale '!$B$13,IF(AND(D28="CM1",G28=('Étalonnage évaluation initiale '!$E$13+I28)),'Étalonnage évaluation initiale '!$B$13,IF(AND(D28="CM1",G28&lt;('Étalonnage évaluation initiale '!$E$12+I28)),"&lt; "&amp;'Étalonnage évaluation initiale '!$B$12,IF(AND(D28="CM1",G28=('Étalonnage évaluation initiale '!$E$12+I28)),'Étalonnage évaluation initiale '!$B$12,IF(AND(D28="CM1",G28&lt;('Étalonnage évaluation initiale '!$E$11+I28)),"&lt; "&amp;'Étalonnage évaluation initiale '!$B$11,IF(AND(D28="CM1",G28=('Étalonnage évaluation initiale '!$E$11+I28)),'Étalonnage évaluation initiale '!$B$11,IF(AND(D28="CM1",G28&lt;('Étalonnage évaluation initiale '!$E$10+I28)),"&lt; "&amp;'Étalonnage évaluation initiale '!$B$10,IF(AND(D28="CM1",G28=('Étalonnage évaluation initiale '!$E$10+I28)),'Étalonnage évaluation initiale '!$B$10,IF(AND(D28="CM1",G28&lt;('Étalonnage évaluation initiale '!$E$9+I28)),"&lt; "&amp;'Étalonnage évaluation initiale '!$B$9,IF(AND(D28="CM1",G28=('Étalonnage évaluation initiale '!$E$9+I28)),'Étalonnage évaluation initiale '!$B$9,IF(AND(D28="CM1",G28&lt;('Étalonnage évaluation initiale '!$E$8+I28)),"&lt; "&amp;'Étalonnage évaluation initiale '!$B$8,IF(AND(D28="CM1",G28=('Étalonnage évaluation initiale '!$E$8+I28)),'Étalonnage évaluation initiale '!$B$8,IF(AND(D28="CM1",G28&lt;('Étalonnage évaluation initiale '!$E$7+I28)),"&lt; "&amp;'Étalonnage évaluation initiale '!$B$7,IF(AND(D28="CM1",G28=('Étalonnage évaluation initiale '!$E$7+I28)),'Étalonnage évaluation initiale '!$B$7,IF(AND(D28="CM1",G28&lt;('Étalonnage évaluation initiale '!$E$6+I28)),"&lt; "&amp;'Étalonnage évaluation initiale '!$B$6,IF(AND(D28="CM1",G28=('Étalonnage évaluation initiale '!$E$6+I28)),'Étalonnage évaluation initiale '!$B$6,IF(AND(D28="CM1",G28&lt;('Étalonnage évaluation initiale '!$E$5+I28)),"&lt; "&amp;'Étalonnage évaluation initiale '!$B$5,IF(AND(D28="CM1",G28&lt;('Étalonnage évaluation initiale '!$E$5+I28)),"&lt; "&amp;'Étalonnage évaluation initiale '!$B$5,IF(AND(D28="CM1",G28&lt;('Étalonnage évaluation initiale '!$E$4+I28)),"&lt; "&amp;'Étalonnage évaluation initiale '!$B$4,IF(AND(D28="CM1",G28=('Étalonnage évaluation initiale '!$E$4+I28)),'Étalonnage évaluation initiale '!$B$4,IF(AND(D28="CM1",G28&lt;('Étalonnage évaluation initiale '!$E$3+I28)),"&lt; "&amp;'Étalonnage évaluation initiale '!$B$3,IF(AND(D28="CM1",G28=('Étalonnage évaluation initiale '!$E$3+I28)),'Étalonnage évaluation initiale '!$B$3,IF(AND(D28="CM1",G28&lt;('Étalonnage évaluation initiale '!$E$3+I28)),"&lt; "&amp;'Étalonnage évaluation initiale '!$B$3,IF(AND(D28="CM1",G28=('Étalonnage évaluation initiale '!$E$3+I28)),'Étalonnage évaluation initiale '!$B$3,IF(AND(D28="CM1",G28&gt;('Étalonnage évaluation initiale '!$E$3+I28)),"&gt; "&amp;'Étalonnage évaluation initiale '!$B$3,"")))))))))))))))))))))))))))</f>
        <v>#VALUE!</v>
      </c>
      <c r="M28" s="9" t="e">
        <f>IF(AND(D28="CM2",G28&lt;('Étalonnage évaluation initiale '!$F$14+I28)),"&lt; "&amp;'Étalonnage évaluation initiale '!$B$14,IF(AND(D28="CM2",G28=('Étalonnage évaluation initiale '!$F$14+I28)),'Étalonnage évaluation initiale '!$B$14,IF(AND(D28="CM2",G28&lt;('Étalonnage évaluation initiale '!$F$13+I28)),"&lt; "&amp;'Étalonnage évaluation initiale '!$B$13,IF(AND(D28="CM2",G28=('Étalonnage évaluation initiale '!$F$13+I28)),'Étalonnage évaluation initiale '!$B$13,IF(AND(D28="CM2",G28&lt;('Étalonnage évaluation initiale '!$F$12+I28)),"&lt; "&amp;'Étalonnage évaluation initiale '!$B$12,IF(AND(D28="CM2",G28=('Étalonnage évaluation initiale '!$F$12+I28)),'Étalonnage évaluation initiale '!$B$12,IF(AND(D28="CM2",G28&lt;('Étalonnage évaluation initiale '!$F$11+I28)),"&lt; "&amp;'Étalonnage évaluation initiale '!$B$11,IF(AND(D28="CM2",G28=('Étalonnage évaluation initiale '!$F$11+I28)),'Étalonnage évaluation initiale '!$B$11,IF(AND(D28="CM2",G28&lt;('Étalonnage évaluation initiale '!$F$10+I28)),"&lt; "&amp;'Étalonnage évaluation initiale '!$B$10,IF(AND(D28="CM2",G28=('Étalonnage évaluation initiale '!$F$10+I28)),'Étalonnage évaluation initiale '!$B$10,IF(AND(D28="CM2",G28&lt;('Étalonnage évaluation initiale '!$F$9+I28)),"&lt; "&amp;'Étalonnage évaluation initiale '!$B$9,IF(AND(D28="CM2",G28=('Étalonnage évaluation initiale '!$F$9+I28)),'Étalonnage évaluation initiale '!$B$9,IF(AND(D28="CM2",G28&lt;('Étalonnage évaluation initiale '!$F$8+I28)),"&lt; "&amp;'Étalonnage évaluation initiale '!$B$8,IF(AND(D28="CM2",G28=('Étalonnage évaluation initiale '!$F$8+I28)),'Étalonnage évaluation initiale '!$B$8,IF(AND(D28="CM2",G28&lt;('Étalonnage évaluation initiale '!$F$7+I28)),"&lt; "&amp;'Étalonnage évaluation initiale '!$B$7,IF(AND(D28="CM2",G28=('Étalonnage évaluation initiale '!$F$7+I28)),'Étalonnage évaluation initiale '!$B$7,IF(AND(D28="CM2",G28&lt;('Étalonnage évaluation initiale '!$F$6+I28)),"&lt; "&amp;'Étalonnage évaluation initiale '!$B$6,IF(AND(D28="CM2",G28=('Étalonnage évaluation initiale '!$F$6+I28)),'Étalonnage évaluation initiale '!$B$6,IF(AND(D28="CM2",G28&lt;('Étalonnage évaluation initiale '!$F$5+I28)),"&lt; "&amp;'Étalonnage évaluation initiale '!$B$5,IF(AND(D28="CM2",G28&lt;('Étalonnage évaluation initiale '!$F$5+I28)),"&lt; "&amp;'Étalonnage évaluation initiale '!$B$5,IF(AND(D28="CM2",G28&lt;('Étalonnage évaluation initiale '!$F$4+I28)),"&lt; "&amp;'Étalonnage évaluation initiale '!$B$4,IF(AND(D28="CM2",G28=('Étalonnage évaluation initiale '!$F$4+I28)),'Étalonnage évaluation initiale '!$B$4,IF(AND(D28="CM2",G28&lt;('Étalonnage évaluation initiale '!$F$3+I28)),"&lt; "&amp;'Étalonnage évaluation initiale '!$B$3,IF(AND(D28="CM2",G28=('Étalonnage évaluation initiale '!$F$3+I28)),'Étalonnage évaluation initiale '!$B$3,IF(AND(D28="CM2",G28&lt;('Étalonnage évaluation initiale '!$F$3+I28)),"&lt; "&amp;'Étalonnage évaluation initiale '!$B$3,IF(AND(D28="CM2",G28=('Étalonnage évaluation initiale '!$F$3+I28)),'Étalonnage évaluation initiale '!$B$3,IF(AND(D28="CM2",G28&gt;('Étalonnage évaluation initiale '!$F$3+I28)),"&gt; "&amp;'Étalonnage évaluation initiale '!$B$3,"")))))))))))))))))))))))))))</f>
        <v>#VALUE!</v>
      </c>
      <c r="N28" s="51" t="str">
        <f t="shared" si="1"/>
        <v/>
      </c>
    </row>
    <row r="29" spans="1:14" ht="22.7" customHeight="1">
      <c r="A29" s="7">
        <v>27</v>
      </c>
      <c r="B29" s="8"/>
      <c r="C29" s="8"/>
      <c r="D29" s="8"/>
      <c r="E29" s="9"/>
      <c r="F29" s="9"/>
      <c r="G29" s="10" t="str">
        <f t="shared" si="0"/>
        <v/>
      </c>
      <c r="H29" s="9"/>
      <c r="I29" s="14" t="str">
        <f>IF(H29=Ajustement!$A$3,Ajustement!$B$3,IF(H29=Ajustement!$A$4,Ajustement!$B$4,IF(H29=Ajustement!$A$5,Ajustement!$B$5,IF(H29=Ajustement!$A$6,Ajustement!$B$6,IF(H29=Ajustement!$A$7,Ajustement!$B$7,IF(H29=Ajustement!$A$8,Ajustement!$B$8,IF(H29=Ajustement!$A$9,Ajustement!$B$9,IF(H29=Ajustement!$A$10,Ajustement!$B$10,IF(H29=Ajustement!$A$11,Ajustement!$B$11,IF(H29=Ajustement!$A$12,Ajustement!$B$12,IF(H29=Ajustement!$A$13,Ajustement!$B$13,IF(H29=Ajustement!$A$14,Ajustement!$B$14,""))))))))))))</f>
        <v/>
      </c>
      <c r="J29" s="9" t="e">
        <f>IF(AND(D29="CE1",G29&lt;('Étalonnage évaluation initiale '!$C$14+I29)),"&lt; "&amp;'Étalonnage évaluation initiale '!$B$14,IF(AND(D29="CE1",G29=('Étalonnage évaluation initiale '!$C$14+I29)),'Étalonnage évaluation initiale '!$B$14,IF(AND(D29="CE1",G29&lt;('Étalonnage évaluation initiale '!$C$13+I29)),"&lt; "&amp;'Étalonnage évaluation initiale '!$B$13,IF(AND(D29="CE1",G29=('Étalonnage évaluation initiale '!$C$13+I29)),'Étalonnage évaluation initiale '!$B$13,IF(AND(D29="CE1",G29&lt;('Étalonnage évaluation initiale '!$C$12+I29)),"&lt; "&amp;'Étalonnage évaluation initiale '!$B$12,IF(AND(D29="CE1",G29=('Étalonnage évaluation initiale '!$C$12+I29)),'Étalonnage évaluation initiale '!$B$12,IF(AND(D29="CE1",G29&lt;('Étalonnage évaluation initiale '!$C$11+I29)),"&lt; "&amp;'Étalonnage évaluation initiale '!$B$11,IF(AND(D29="CE1",G29=('Étalonnage évaluation initiale '!$C$11+I29)),'Étalonnage évaluation initiale '!$B$11,IF(AND(D29="CE1",G29&lt;('Étalonnage évaluation initiale '!$C$10+I29)),"&lt; "&amp;'Étalonnage évaluation initiale '!$B$10,IF(AND(D29="CE1",G29=('Étalonnage évaluation initiale '!$C$10+I29)),'Étalonnage évaluation initiale '!$B$10,IF(AND(D29="CE1",G29&lt;('Étalonnage évaluation initiale '!$C$9+I29)),"&lt; "&amp;'Étalonnage évaluation initiale '!$B$9,IF(AND(D29="CE1",G29=('Étalonnage évaluation initiale '!$C$9+I29)),'Étalonnage évaluation initiale '!$B$9,IF(AND(D29="CE1",G29&lt;('Étalonnage évaluation initiale '!$C$8+I29)),"&lt; "&amp;'Étalonnage évaluation initiale '!$B$8,IF(AND(D29="CE1",G29=('Étalonnage évaluation initiale '!$C$8+I29)),'Étalonnage évaluation initiale '!$B$8,IF(AND(D29="CE1",G29&lt;('Étalonnage évaluation initiale '!$C$7+I29)),"&lt; "&amp;'Étalonnage évaluation initiale '!$B$7,IF(AND(D29="CE1",G29=('Étalonnage évaluation initiale '!$C$7+I29)),'Étalonnage évaluation initiale '!$B$7,IF(AND(D29="CE1",G29&lt;('Étalonnage évaluation initiale '!$C$6+I29)),"&lt; "&amp;'Étalonnage évaluation initiale '!$B$6,IF(AND(D29="CE1",G29=('Étalonnage évaluation initiale '!$C$6+I29)),'Étalonnage évaluation initiale '!$B$6,IF(AND(D29="CE1",G29&lt;('Étalonnage évaluation initiale '!$C$5+I29)),"&lt; "&amp;'Étalonnage évaluation initiale '!$B$5,IF(AND(D29="CE1",G29&lt;('Étalonnage évaluation initiale '!$C$5+I29)),"&lt; "&amp;'Étalonnage évaluation initiale '!$B$5,IF(AND(D29="CE1",G29&lt;('Étalonnage évaluation initiale '!$C$4+I29)),"&lt; "&amp;'Étalonnage évaluation initiale '!$B$4,IF(AND(D29="CE1",G29=('Étalonnage évaluation initiale '!$C$4+I29)),'Étalonnage évaluation initiale '!$B$4,IF(AND(D29="CE1",G29&lt;('Étalonnage évaluation initiale '!$C$3+I29)),"&lt; "&amp;'Étalonnage évaluation initiale '!$B$3,IF(AND(D29="CE1",G29=('Étalonnage évaluation initiale '!$C$3+I29)),'Étalonnage évaluation initiale '!$B$3,IF(AND(D29="CE1",G29&lt;('Étalonnage évaluation initiale '!$C$3+I29)),"&lt; "&amp;'Étalonnage évaluation initiale '!$B$3,IF(AND(D29="CE1",G29=('Étalonnage évaluation initiale '!$C$3+I29)),'Étalonnage évaluation initiale '!$B$3,IF(AND(D29="CE1",G29&gt;('Étalonnage évaluation initiale '!$C$3+I29)),"&gt; "&amp;'Étalonnage évaluation initiale '!$B$3,"")))))))))))))))))))))))))))</f>
        <v>#VALUE!</v>
      </c>
      <c r="K29" s="9" t="e">
        <f>IF(AND(D29="CE2",G29&lt;('Étalonnage évaluation initiale '!$D$14+I29)),"&lt; "&amp;'Étalonnage évaluation initiale '!$B$14,IF(AND(D29="CE2",G29=('Étalonnage évaluation initiale '!$D$14+I29)),'Étalonnage évaluation initiale '!$B$14,IF(AND(D29="CE2",G29&lt;('Étalonnage évaluation initiale '!$D$13+I29)),"&lt; "&amp;'Étalonnage évaluation initiale '!$B$13,IF(AND(D29="CE2",G29=('Étalonnage évaluation initiale '!$D$13+I29)),'Étalonnage évaluation initiale '!$B$13,IF(AND(D29="CE2",G29&lt;('Étalonnage évaluation initiale '!$D$12+I29)),"&lt; "&amp;'Étalonnage évaluation initiale '!$B$12,IF(AND(D29="CE2",G29=('Étalonnage évaluation initiale '!$D$12+I29)),'Étalonnage évaluation initiale '!$B$12,IF(AND(D29="CE2",G29&lt;('Étalonnage évaluation initiale '!$D$11+I29)),"&lt; "&amp;'Étalonnage évaluation initiale '!$B$11,IF(AND(D29="CE2",G29=('Étalonnage évaluation initiale '!$D$11+I29)),'Étalonnage évaluation initiale '!$B$11,IF(AND(D29="CE2",G29&lt;('Étalonnage évaluation initiale '!$D$10+I29)),"&lt; "&amp;'Étalonnage évaluation initiale '!$B$10,IF(AND(D29="CE2",G29=('Étalonnage évaluation initiale '!$D$10+I29)),'Étalonnage évaluation initiale '!$B$10,IF(AND(D29="CE2",G29&lt;('Étalonnage évaluation initiale '!$D$9+I29)),"&lt; "&amp;'Étalonnage évaluation initiale '!$B$9,IF(AND(D29="CE2",G29=('Étalonnage évaluation initiale '!$D$9+I29)),'Étalonnage évaluation initiale '!$B$9,IF(AND(D29="CE2",G29&lt;('Étalonnage évaluation initiale '!$D$8+I29)),"&lt; "&amp;'Étalonnage évaluation initiale '!$B$8,IF(AND(D29="CE2",G29=('Étalonnage évaluation initiale '!$D$8+I29)),'Étalonnage évaluation initiale '!$B$8,IF(AND(D29="CE2",G29&lt;('Étalonnage évaluation initiale '!$D$7+I29)),"&lt; "&amp;'Étalonnage évaluation initiale '!$B$7,IF(AND(D29="CE2",G29=('Étalonnage évaluation initiale '!$D$7+I29)),'Étalonnage évaluation initiale '!$B$7,IF(AND(D29="CE2",G29&lt;('Étalonnage évaluation initiale '!$D$6+I29)),"&lt; "&amp;'Étalonnage évaluation initiale '!$B$6,IF(AND(D29="CE2",G29=('Étalonnage évaluation initiale '!$D$6+I29)),'Étalonnage évaluation initiale '!$B$6,IF(AND(D29="CE2",G29&lt;('Étalonnage évaluation initiale '!$D$5+I29)),"&lt; "&amp;'Étalonnage évaluation initiale '!$B$5,IF(AND(D29="CE2",G29&lt;('Étalonnage évaluation initiale '!$D$5+I29)),"&lt; "&amp;'Étalonnage évaluation initiale '!$B$5,IF(AND(D29="CE2",G29&lt;('Étalonnage évaluation initiale '!$D$4+I29)),"&lt; "&amp;'Étalonnage évaluation initiale '!$B$4,IF(AND(D29="CE2",G29=('Étalonnage évaluation initiale '!$D$4+I29)),'Étalonnage évaluation initiale '!$B$4,IF(AND(D29="CE2",G29&lt;('Étalonnage évaluation initiale '!$D$3+I29)),"&lt; "&amp;'Étalonnage évaluation initiale '!$B$3,IF(AND(D29="CE2",G29=('Étalonnage évaluation initiale '!$D$3+I29)),'Étalonnage évaluation initiale '!$B$3,IF(AND(D29="CE2",G29&lt;('Étalonnage évaluation initiale '!$D$3+I29)),"&lt; "&amp;'Étalonnage évaluation initiale '!$B$3,IF(AND(D29="CE2",G29=('Étalonnage évaluation initiale '!$D$3+I29)),'Étalonnage évaluation initiale '!$B$3,IF(AND(D29="CE2",G29&gt;('Étalonnage évaluation initiale '!$D$3+I29)),"&gt; "&amp;'Étalonnage évaluation initiale '!$B$3,"")))))))))))))))))))))))))))</f>
        <v>#VALUE!</v>
      </c>
      <c r="L29" s="9" t="e">
        <f>IF(AND(D29="CM1",G29&lt;('Étalonnage évaluation initiale '!$E$14+I29)),"&lt; "&amp;'Étalonnage évaluation initiale '!$B$14,IF(AND(D29="CM1",G29=('Étalonnage évaluation initiale '!$E$14+I29)),'Étalonnage évaluation initiale '!$B$14,IF(AND(D29="CM1",G29&lt;('Étalonnage évaluation initiale '!$E$13+I29)),"&lt; "&amp;'Étalonnage évaluation initiale '!$B$13,IF(AND(D29="CM1",G29=('Étalonnage évaluation initiale '!$E$13+I29)),'Étalonnage évaluation initiale '!$B$13,IF(AND(D29="CM1",G29&lt;('Étalonnage évaluation initiale '!$E$12+I29)),"&lt; "&amp;'Étalonnage évaluation initiale '!$B$12,IF(AND(D29="CM1",G29=('Étalonnage évaluation initiale '!$E$12+I29)),'Étalonnage évaluation initiale '!$B$12,IF(AND(D29="CM1",G29&lt;('Étalonnage évaluation initiale '!$E$11+I29)),"&lt; "&amp;'Étalonnage évaluation initiale '!$B$11,IF(AND(D29="CM1",G29=('Étalonnage évaluation initiale '!$E$11+I29)),'Étalonnage évaluation initiale '!$B$11,IF(AND(D29="CM1",G29&lt;('Étalonnage évaluation initiale '!$E$10+I29)),"&lt; "&amp;'Étalonnage évaluation initiale '!$B$10,IF(AND(D29="CM1",G29=('Étalonnage évaluation initiale '!$E$10+I29)),'Étalonnage évaluation initiale '!$B$10,IF(AND(D29="CM1",G29&lt;('Étalonnage évaluation initiale '!$E$9+I29)),"&lt; "&amp;'Étalonnage évaluation initiale '!$B$9,IF(AND(D29="CM1",G29=('Étalonnage évaluation initiale '!$E$9+I29)),'Étalonnage évaluation initiale '!$B$9,IF(AND(D29="CM1",G29&lt;('Étalonnage évaluation initiale '!$E$8+I29)),"&lt; "&amp;'Étalonnage évaluation initiale '!$B$8,IF(AND(D29="CM1",G29=('Étalonnage évaluation initiale '!$E$8+I29)),'Étalonnage évaluation initiale '!$B$8,IF(AND(D29="CM1",G29&lt;('Étalonnage évaluation initiale '!$E$7+I29)),"&lt; "&amp;'Étalonnage évaluation initiale '!$B$7,IF(AND(D29="CM1",G29=('Étalonnage évaluation initiale '!$E$7+I29)),'Étalonnage évaluation initiale '!$B$7,IF(AND(D29="CM1",G29&lt;('Étalonnage évaluation initiale '!$E$6+I29)),"&lt; "&amp;'Étalonnage évaluation initiale '!$B$6,IF(AND(D29="CM1",G29=('Étalonnage évaluation initiale '!$E$6+I29)),'Étalonnage évaluation initiale '!$B$6,IF(AND(D29="CM1",G29&lt;('Étalonnage évaluation initiale '!$E$5+I29)),"&lt; "&amp;'Étalonnage évaluation initiale '!$B$5,IF(AND(D29="CM1",G29&lt;('Étalonnage évaluation initiale '!$E$5+I29)),"&lt; "&amp;'Étalonnage évaluation initiale '!$B$5,IF(AND(D29="CM1",G29&lt;('Étalonnage évaluation initiale '!$E$4+I29)),"&lt; "&amp;'Étalonnage évaluation initiale '!$B$4,IF(AND(D29="CM1",G29=('Étalonnage évaluation initiale '!$E$4+I29)),'Étalonnage évaluation initiale '!$B$4,IF(AND(D29="CM1",G29&lt;('Étalonnage évaluation initiale '!$E$3+I29)),"&lt; "&amp;'Étalonnage évaluation initiale '!$B$3,IF(AND(D29="CM1",G29=('Étalonnage évaluation initiale '!$E$3+I29)),'Étalonnage évaluation initiale '!$B$3,IF(AND(D29="CM1",G29&lt;('Étalonnage évaluation initiale '!$E$3+I29)),"&lt; "&amp;'Étalonnage évaluation initiale '!$B$3,IF(AND(D29="CM1",G29=('Étalonnage évaluation initiale '!$E$3+I29)),'Étalonnage évaluation initiale '!$B$3,IF(AND(D29="CM1",G29&gt;('Étalonnage évaluation initiale '!$E$3+I29)),"&gt; "&amp;'Étalonnage évaluation initiale '!$B$3,"")))))))))))))))))))))))))))</f>
        <v>#VALUE!</v>
      </c>
      <c r="M29" s="9" t="e">
        <f>IF(AND(D29="CM2",G29&lt;('Étalonnage évaluation initiale '!$F$14+I29)),"&lt; "&amp;'Étalonnage évaluation initiale '!$B$14,IF(AND(D29="CM2",G29=('Étalonnage évaluation initiale '!$F$14+I29)),'Étalonnage évaluation initiale '!$B$14,IF(AND(D29="CM2",G29&lt;('Étalonnage évaluation initiale '!$F$13+I29)),"&lt; "&amp;'Étalonnage évaluation initiale '!$B$13,IF(AND(D29="CM2",G29=('Étalonnage évaluation initiale '!$F$13+I29)),'Étalonnage évaluation initiale '!$B$13,IF(AND(D29="CM2",G29&lt;('Étalonnage évaluation initiale '!$F$12+I29)),"&lt; "&amp;'Étalonnage évaluation initiale '!$B$12,IF(AND(D29="CM2",G29=('Étalonnage évaluation initiale '!$F$12+I29)),'Étalonnage évaluation initiale '!$B$12,IF(AND(D29="CM2",G29&lt;('Étalonnage évaluation initiale '!$F$11+I29)),"&lt; "&amp;'Étalonnage évaluation initiale '!$B$11,IF(AND(D29="CM2",G29=('Étalonnage évaluation initiale '!$F$11+I29)),'Étalonnage évaluation initiale '!$B$11,IF(AND(D29="CM2",G29&lt;('Étalonnage évaluation initiale '!$F$10+I29)),"&lt; "&amp;'Étalonnage évaluation initiale '!$B$10,IF(AND(D29="CM2",G29=('Étalonnage évaluation initiale '!$F$10+I29)),'Étalonnage évaluation initiale '!$B$10,IF(AND(D29="CM2",G29&lt;('Étalonnage évaluation initiale '!$F$9+I29)),"&lt; "&amp;'Étalonnage évaluation initiale '!$B$9,IF(AND(D29="CM2",G29=('Étalonnage évaluation initiale '!$F$9+I29)),'Étalonnage évaluation initiale '!$B$9,IF(AND(D29="CM2",G29&lt;('Étalonnage évaluation initiale '!$F$8+I29)),"&lt; "&amp;'Étalonnage évaluation initiale '!$B$8,IF(AND(D29="CM2",G29=('Étalonnage évaluation initiale '!$F$8+I29)),'Étalonnage évaluation initiale '!$B$8,IF(AND(D29="CM2",G29&lt;('Étalonnage évaluation initiale '!$F$7+I29)),"&lt; "&amp;'Étalonnage évaluation initiale '!$B$7,IF(AND(D29="CM2",G29=('Étalonnage évaluation initiale '!$F$7+I29)),'Étalonnage évaluation initiale '!$B$7,IF(AND(D29="CM2",G29&lt;('Étalonnage évaluation initiale '!$F$6+I29)),"&lt; "&amp;'Étalonnage évaluation initiale '!$B$6,IF(AND(D29="CM2",G29=('Étalonnage évaluation initiale '!$F$6+I29)),'Étalonnage évaluation initiale '!$B$6,IF(AND(D29="CM2",G29&lt;('Étalonnage évaluation initiale '!$F$5+I29)),"&lt; "&amp;'Étalonnage évaluation initiale '!$B$5,IF(AND(D29="CM2",G29&lt;('Étalonnage évaluation initiale '!$F$5+I29)),"&lt; "&amp;'Étalonnage évaluation initiale '!$B$5,IF(AND(D29="CM2",G29&lt;('Étalonnage évaluation initiale '!$F$4+I29)),"&lt; "&amp;'Étalonnage évaluation initiale '!$B$4,IF(AND(D29="CM2",G29=('Étalonnage évaluation initiale '!$F$4+I29)),'Étalonnage évaluation initiale '!$B$4,IF(AND(D29="CM2",G29&lt;('Étalonnage évaluation initiale '!$F$3+I29)),"&lt; "&amp;'Étalonnage évaluation initiale '!$B$3,IF(AND(D29="CM2",G29=('Étalonnage évaluation initiale '!$F$3+I29)),'Étalonnage évaluation initiale '!$B$3,IF(AND(D29="CM2",G29&lt;('Étalonnage évaluation initiale '!$F$3+I29)),"&lt; "&amp;'Étalonnage évaluation initiale '!$B$3,IF(AND(D29="CM2",G29=('Étalonnage évaluation initiale '!$F$3+I29)),'Étalonnage évaluation initiale '!$B$3,IF(AND(D29="CM2",G29&gt;('Étalonnage évaluation initiale '!$F$3+I29)),"&gt; "&amp;'Étalonnage évaluation initiale '!$B$3,"")))))))))))))))))))))))))))</f>
        <v>#VALUE!</v>
      </c>
      <c r="N29" s="8" t="str">
        <f t="shared" si="1"/>
        <v/>
      </c>
    </row>
    <row r="30" spans="1:14" ht="22.7" customHeight="1">
      <c r="A30" s="11">
        <v>28</v>
      </c>
      <c r="B30" s="12"/>
      <c r="C30" s="12"/>
      <c r="D30" s="12"/>
      <c r="E30" s="13"/>
      <c r="F30" s="13"/>
      <c r="G30" s="42" t="str">
        <f t="shared" si="0"/>
        <v/>
      </c>
      <c r="H30" s="13"/>
      <c r="I30" s="14" t="str">
        <f>IF(H30=Ajustement!$A$3,Ajustement!$B$3,IF(H30=Ajustement!$A$4,Ajustement!$B$4,IF(H30=Ajustement!$A$5,Ajustement!$B$5,IF(H30=Ajustement!$A$6,Ajustement!$B$6,IF(H30=Ajustement!$A$7,Ajustement!$B$7,IF(H30=Ajustement!$A$8,Ajustement!$B$8,IF(H30=Ajustement!$A$9,Ajustement!$B$9,IF(H30=Ajustement!$A$10,Ajustement!$B$10,IF(H30=Ajustement!$A$11,Ajustement!$B$11,IF(H30=Ajustement!$A$12,Ajustement!$B$12,IF(H30=Ajustement!$A$13,Ajustement!$B$13,IF(H30=Ajustement!$A$14,Ajustement!$B$14,""))))))))))))</f>
        <v/>
      </c>
      <c r="J30" s="9" t="e">
        <f>IF(AND(D30="CE1",G30&lt;('Étalonnage évaluation initiale '!$C$14+I30)),"&lt; "&amp;'Étalonnage évaluation initiale '!$B$14,IF(AND(D30="CE1",G30=('Étalonnage évaluation initiale '!$C$14+I30)),'Étalonnage évaluation initiale '!$B$14,IF(AND(D30="CE1",G30&lt;('Étalonnage évaluation initiale '!$C$13+I30)),"&lt; "&amp;'Étalonnage évaluation initiale '!$B$13,IF(AND(D30="CE1",G30=('Étalonnage évaluation initiale '!$C$13+I30)),'Étalonnage évaluation initiale '!$B$13,IF(AND(D30="CE1",G30&lt;('Étalonnage évaluation initiale '!$C$12+I30)),"&lt; "&amp;'Étalonnage évaluation initiale '!$B$12,IF(AND(D30="CE1",G30=('Étalonnage évaluation initiale '!$C$12+I30)),'Étalonnage évaluation initiale '!$B$12,IF(AND(D30="CE1",G30&lt;('Étalonnage évaluation initiale '!$C$11+I30)),"&lt; "&amp;'Étalonnage évaluation initiale '!$B$11,IF(AND(D30="CE1",G30=('Étalonnage évaluation initiale '!$C$11+I30)),'Étalonnage évaluation initiale '!$B$11,IF(AND(D30="CE1",G30&lt;('Étalonnage évaluation initiale '!$C$10+I30)),"&lt; "&amp;'Étalonnage évaluation initiale '!$B$10,IF(AND(D30="CE1",G30=('Étalonnage évaluation initiale '!$C$10+I30)),'Étalonnage évaluation initiale '!$B$10,IF(AND(D30="CE1",G30&lt;('Étalonnage évaluation initiale '!$C$9+I30)),"&lt; "&amp;'Étalonnage évaluation initiale '!$B$9,IF(AND(D30="CE1",G30=('Étalonnage évaluation initiale '!$C$9+I30)),'Étalonnage évaluation initiale '!$B$9,IF(AND(D30="CE1",G30&lt;('Étalonnage évaluation initiale '!$C$8+I30)),"&lt; "&amp;'Étalonnage évaluation initiale '!$B$8,IF(AND(D30="CE1",G30=('Étalonnage évaluation initiale '!$C$8+I30)),'Étalonnage évaluation initiale '!$B$8,IF(AND(D30="CE1",G30&lt;('Étalonnage évaluation initiale '!$C$7+I30)),"&lt; "&amp;'Étalonnage évaluation initiale '!$B$7,IF(AND(D30="CE1",G30=('Étalonnage évaluation initiale '!$C$7+I30)),'Étalonnage évaluation initiale '!$B$7,IF(AND(D30="CE1",G30&lt;('Étalonnage évaluation initiale '!$C$6+I30)),"&lt; "&amp;'Étalonnage évaluation initiale '!$B$6,IF(AND(D30="CE1",G30=('Étalonnage évaluation initiale '!$C$6+I30)),'Étalonnage évaluation initiale '!$B$6,IF(AND(D30="CE1",G30&lt;('Étalonnage évaluation initiale '!$C$5+I30)),"&lt; "&amp;'Étalonnage évaluation initiale '!$B$5,IF(AND(D30="CE1",G30&lt;('Étalonnage évaluation initiale '!$C$5+I30)),"&lt; "&amp;'Étalonnage évaluation initiale '!$B$5,IF(AND(D30="CE1",G30&lt;('Étalonnage évaluation initiale '!$C$4+I30)),"&lt; "&amp;'Étalonnage évaluation initiale '!$B$4,IF(AND(D30="CE1",G30=('Étalonnage évaluation initiale '!$C$4+I30)),'Étalonnage évaluation initiale '!$B$4,IF(AND(D30="CE1",G30&lt;('Étalonnage évaluation initiale '!$C$3+I30)),"&lt; "&amp;'Étalonnage évaluation initiale '!$B$3,IF(AND(D30="CE1",G30=('Étalonnage évaluation initiale '!$C$3+I30)),'Étalonnage évaluation initiale '!$B$3,IF(AND(D30="CE1",G30&lt;('Étalonnage évaluation initiale '!$C$3+I30)),"&lt; "&amp;'Étalonnage évaluation initiale '!$B$3,IF(AND(D30="CE1",G30=('Étalonnage évaluation initiale '!$C$3+I30)),'Étalonnage évaluation initiale '!$B$3,IF(AND(D30="CE1",G30&gt;('Étalonnage évaluation initiale '!$C$3+I30)),"&gt; "&amp;'Étalonnage évaluation initiale '!$B$3,"")))))))))))))))))))))))))))</f>
        <v>#VALUE!</v>
      </c>
      <c r="K30" s="9" t="e">
        <f>IF(AND(D30="CE2",G30&lt;('Étalonnage évaluation initiale '!$D$14+I30)),"&lt; "&amp;'Étalonnage évaluation initiale '!$B$14,IF(AND(D30="CE2",G30=('Étalonnage évaluation initiale '!$D$14+I30)),'Étalonnage évaluation initiale '!$B$14,IF(AND(D30="CE2",G30&lt;('Étalonnage évaluation initiale '!$D$13+I30)),"&lt; "&amp;'Étalonnage évaluation initiale '!$B$13,IF(AND(D30="CE2",G30=('Étalonnage évaluation initiale '!$D$13+I30)),'Étalonnage évaluation initiale '!$B$13,IF(AND(D30="CE2",G30&lt;('Étalonnage évaluation initiale '!$D$12+I30)),"&lt; "&amp;'Étalonnage évaluation initiale '!$B$12,IF(AND(D30="CE2",G30=('Étalonnage évaluation initiale '!$D$12+I30)),'Étalonnage évaluation initiale '!$B$12,IF(AND(D30="CE2",G30&lt;('Étalonnage évaluation initiale '!$D$11+I30)),"&lt; "&amp;'Étalonnage évaluation initiale '!$B$11,IF(AND(D30="CE2",G30=('Étalonnage évaluation initiale '!$D$11+I30)),'Étalonnage évaluation initiale '!$B$11,IF(AND(D30="CE2",G30&lt;('Étalonnage évaluation initiale '!$D$10+I30)),"&lt; "&amp;'Étalonnage évaluation initiale '!$B$10,IF(AND(D30="CE2",G30=('Étalonnage évaluation initiale '!$D$10+I30)),'Étalonnage évaluation initiale '!$B$10,IF(AND(D30="CE2",G30&lt;('Étalonnage évaluation initiale '!$D$9+I30)),"&lt; "&amp;'Étalonnage évaluation initiale '!$B$9,IF(AND(D30="CE2",G30=('Étalonnage évaluation initiale '!$D$9+I30)),'Étalonnage évaluation initiale '!$B$9,IF(AND(D30="CE2",G30&lt;('Étalonnage évaluation initiale '!$D$8+I30)),"&lt; "&amp;'Étalonnage évaluation initiale '!$B$8,IF(AND(D30="CE2",G30=('Étalonnage évaluation initiale '!$D$8+I30)),'Étalonnage évaluation initiale '!$B$8,IF(AND(D30="CE2",G30&lt;('Étalonnage évaluation initiale '!$D$7+I30)),"&lt; "&amp;'Étalonnage évaluation initiale '!$B$7,IF(AND(D30="CE2",G30=('Étalonnage évaluation initiale '!$D$7+I30)),'Étalonnage évaluation initiale '!$B$7,IF(AND(D30="CE2",G30&lt;('Étalonnage évaluation initiale '!$D$6+I30)),"&lt; "&amp;'Étalonnage évaluation initiale '!$B$6,IF(AND(D30="CE2",G30=('Étalonnage évaluation initiale '!$D$6+I30)),'Étalonnage évaluation initiale '!$B$6,IF(AND(D30="CE2",G30&lt;('Étalonnage évaluation initiale '!$D$5+I30)),"&lt; "&amp;'Étalonnage évaluation initiale '!$B$5,IF(AND(D30="CE2",G30&lt;('Étalonnage évaluation initiale '!$D$5+I30)),"&lt; "&amp;'Étalonnage évaluation initiale '!$B$5,IF(AND(D30="CE2",G30&lt;('Étalonnage évaluation initiale '!$D$4+I30)),"&lt; "&amp;'Étalonnage évaluation initiale '!$B$4,IF(AND(D30="CE2",G30=('Étalonnage évaluation initiale '!$D$4+I30)),'Étalonnage évaluation initiale '!$B$4,IF(AND(D30="CE2",G30&lt;('Étalonnage évaluation initiale '!$D$3+I30)),"&lt; "&amp;'Étalonnage évaluation initiale '!$B$3,IF(AND(D30="CE2",G30=('Étalonnage évaluation initiale '!$D$3+I30)),'Étalonnage évaluation initiale '!$B$3,IF(AND(D30="CE2",G30&lt;('Étalonnage évaluation initiale '!$D$3+I30)),"&lt; "&amp;'Étalonnage évaluation initiale '!$B$3,IF(AND(D30="CE2",G30=('Étalonnage évaluation initiale '!$D$3+I30)),'Étalonnage évaluation initiale '!$B$3,IF(AND(D30="CE2",G30&gt;('Étalonnage évaluation initiale '!$D$3+I30)),"&gt; "&amp;'Étalonnage évaluation initiale '!$B$3,"")))))))))))))))))))))))))))</f>
        <v>#VALUE!</v>
      </c>
      <c r="L30" s="9" t="e">
        <f>IF(AND(D30="CM1",G30&lt;('Étalonnage évaluation initiale '!$E$14+I30)),"&lt; "&amp;'Étalonnage évaluation initiale '!$B$14,IF(AND(D30="CM1",G30=('Étalonnage évaluation initiale '!$E$14+I30)),'Étalonnage évaluation initiale '!$B$14,IF(AND(D30="CM1",G30&lt;('Étalonnage évaluation initiale '!$E$13+I30)),"&lt; "&amp;'Étalonnage évaluation initiale '!$B$13,IF(AND(D30="CM1",G30=('Étalonnage évaluation initiale '!$E$13+I30)),'Étalonnage évaluation initiale '!$B$13,IF(AND(D30="CM1",G30&lt;('Étalonnage évaluation initiale '!$E$12+I30)),"&lt; "&amp;'Étalonnage évaluation initiale '!$B$12,IF(AND(D30="CM1",G30=('Étalonnage évaluation initiale '!$E$12+I30)),'Étalonnage évaluation initiale '!$B$12,IF(AND(D30="CM1",G30&lt;('Étalonnage évaluation initiale '!$E$11+I30)),"&lt; "&amp;'Étalonnage évaluation initiale '!$B$11,IF(AND(D30="CM1",G30=('Étalonnage évaluation initiale '!$E$11+I30)),'Étalonnage évaluation initiale '!$B$11,IF(AND(D30="CM1",G30&lt;('Étalonnage évaluation initiale '!$E$10+I30)),"&lt; "&amp;'Étalonnage évaluation initiale '!$B$10,IF(AND(D30="CM1",G30=('Étalonnage évaluation initiale '!$E$10+I30)),'Étalonnage évaluation initiale '!$B$10,IF(AND(D30="CM1",G30&lt;('Étalonnage évaluation initiale '!$E$9+I30)),"&lt; "&amp;'Étalonnage évaluation initiale '!$B$9,IF(AND(D30="CM1",G30=('Étalonnage évaluation initiale '!$E$9+I30)),'Étalonnage évaluation initiale '!$B$9,IF(AND(D30="CM1",G30&lt;('Étalonnage évaluation initiale '!$E$8+I30)),"&lt; "&amp;'Étalonnage évaluation initiale '!$B$8,IF(AND(D30="CM1",G30=('Étalonnage évaluation initiale '!$E$8+I30)),'Étalonnage évaluation initiale '!$B$8,IF(AND(D30="CM1",G30&lt;('Étalonnage évaluation initiale '!$E$7+I30)),"&lt; "&amp;'Étalonnage évaluation initiale '!$B$7,IF(AND(D30="CM1",G30=('Étalonnage évaluation initiale '!$E$7+I30)),'Étalonnage évaluation initiale '!$B$7,IF(AND(D30="CM1",G30&lt;('Étalonnage évaluation initiale '!$E$6+I30)),"&lt; "&amp;'Étalonnage évaluation initiale '!$B$6,IF(AND(D30="CM1",G30=('Étalonnage évaluation initiale '!$E$6+I30)),'Étalonnage évaluation initiale '!$B$6,IF(AND(D30="CM1",G30&lt;('Étalonnage évaluation initiale '!$E$5+I30)),"&lt; "&amp;'Étalonnage évaluation initiale '!$B$5,IF(AND(D30="CM1",G30&lt;('Étalonnage évaluation initiale '!$E$5+I30)),"&lt; "&amp;'Étalonnage évaluation initiale '!$B$5,IF(AND(D30="CM1",G30&lt;('Étalonnage évaluation initiale '!$E$4+I30)),"&lt; "&amp;'Étalonnage évaluation initiale '!$B$4,IF(AND(D30="CM1",G30=('Étalonnage évaluation initiale '!$E$4+I30)),'Étalonnage évaluation initiale '!$B$4,IF(AND(D30="CM1",G30&lt;('Étalonnage évaluation initiale '!$E$3+I30)),"&lt; "&amp;'Étalonnage évaluation initiale '!$B$3,IF(AND(D30="CM1",G30=('Étalonnage évaluation initiale '!$E$3+I30)),'Étalonnage évaluation initiale '!$B$3,IF(AND(D30="CM1",G30&lt;('Étalonnage évaluation initiale '!$E$3+I30)),"&lt; "&amp;'Étalonnage évaluation initiale '!$B$3,IF(AND(D30="CM1",G30=('Étalonnage évaluation initiale '!$E$3+I30)),'Étalonnage évaluation initiale '!$B$3,IF(AND(D30="CM1",G30&gt;('Étalonnage évaluation initiale '!$E$3+I30)),"&gt; "&amp;'Étalonnage évaluation initiale '!$B$3,"")))))))))))))))))))))))))))</f>
        <v>#VALUE!</v>
      </c>
      <c r="M30" s="9" t="e">
        <f>IF(AND(D30="CM2",G30&lt;('Étalonnage évaluation initiale '!$F$14+I30)),"&lt; "&amp;'Étalonnage évaluation initiale '!$B$14,IF(AND(D30="CM2",G30=('Étalonnage évaluation initiale '!$F$14+I30)),'Étalonnage évaluation initiale '!$B$14,IF(AND(D30="CM2",G30&lt;('Étalonnage évaluation initiale '!$F$13+I30)),"&lt; "&amp;'Étalonnage évaluation initiale '!$B$13,IF(AND(D30="CM2",G30=('Étalonnage évaluation initiale '!$F$13+I30)),'Étalonnage évaluation initiale '!$B$13,IF(AND(D30="CM2",G30&lt;('Étalonnage évaluation initiale '!$F$12+I30)),"&lt; "&amp;'Étalonnage évaluation initiale '!$B$12,IF(AND(D30="CM2",G30=('Étalonnage évaluation initiale '!$F$12+I30)),'Étalonnage évaluation initiale '!$B$12,IF(AND(D30="CM2",G30&lt;('Étalonnage évaluation initiale '!$F$11+I30)),"&lt; "&amp;'Étalonnage évaluation initiale '!$B$11,IF(AND(D30="CM2",G30=('Étalonnage évaluation initiale '!$F$11+I30)),'Étalonnage évaluation initiale '!$B$11,IF(AND(D30="CM2",G30&lt;('Étalonnage évaluation initiale '!$F$10+I30)),"&lt; "&amp;'Étalonnage évaluation initiale '!$B$10,IF(AND(D30="CM2",G30=('Étalonnage évaluation initiale '!$F$10+I30)),'Étalonnage évaluation initiale '!$B$10,IF(AND(D30="CM2",G30&lt;('Étalonnage évaluation initiale '!$F$9+I30)),"&lt; "&amp;'Étalonnage évaluation initiale '!$B$9,IF(AND(D30="CM2",G30=('Étalonnage évaluation initiale '!$F$9+I30)),'Étalonnage évaluation initiale '!$B$9,IF(AND(D30="CM2",G30&lt;('Étalonnage évaluation initiale '!$F$8+I30)),"&lt; "&amp;'Étalonnage évaluation initiale '!$B$8,IF(AND(D30="CM2",G30=('Étalonnage évaluation initiale '!$F$8+I30)),'Étalonnage évaluation initiale '!$B$8,IF(AND(D30="CM2",G30&lt;('Étalonnage évaluation initiale '!$F$7+I30)),"&lt; "&amp;'Étalonnage évaluation initiale '!$B$7,IF(AND(D30="CM2",G30=('Étalonnage évaluation initiale '!$F$7+I30)),'Étalonnage évaluation initiale '!$B$7,IF(AND(D30="CM2",G30&lt;('Étalonnage évaluation initiale '!$F$6+I30)),"&lt; "&amp;'Étalonnage évaluation initiale '!$B$6,IF(AND(D30="CM2",G30=('Étalonnage évaluation initiale '!$F$6+I30)),'Étalonnage évaluation initiale '!$B$6,IF(AND(D30="CM2",G30&lt;('Étalonnage évaluation initiale '!$F$5+I30)),"&lt; "&amp;'Étalonnage évaluation initiale '!$B$5,IF(AND(D30="CM2",G30&lt;('Étalonnage évaluation initiale '!$F$5+I30)),"&lt; "&amp;'Étalonnage évaluation initiale '!$B$5,IF(AND(D30="CM2",G30&lt;('Étalonnage évaluation initiale '!$F$4+I30)),"&lt; "&amp;'Étalonnage évaluation initiale '!$B$4,IF(AND(D30="CM2",G30=('Étalonnage évaluation initiale '!$F$4+I30)),'Étalonnage évaluation initiale '!$B$4,IF(AND(D30="CM2",G30&lt;('Étalonnage évaluation initiale '!$F$3+I30)),"&lt; "&amp;'Étalonnage évaluation initiale '!$B$3,IF(AND(D30="CM2",G30=('Étalonnage évaluation initiale '!$F$3+I30)),'Étalonnage évaluation initiale '!$B$3,IF(AND(D30="CM2",G30&lt;('Étalonnage évaluation initiale '!$F$3+I30)),"&lt; "&amp;'Étalonnage évaluation initiale '!$B$3,IF(AND(D30="CM2",G30=('Étalonnage évaluation initiale '!$F$3+I30)),'Étalonnage évaluation initiale '!$B$3,IF(AND(D30="CM2",G30&gt;('Étalonnage évaluation initiale '!$F$3+I30)),"&gt; "&amp;'Étalonnage évaluation initiale '!$B$3,"")))))))))))))))))))))))))))</f>
        <v>#VALUE!</v>
      </c>
      <c r="N30" s="51" t="str">
        <f t="shared" si="1"/>
        <v/>
      </c>
    </row>
    <row r="31" spans="1:14" ht="22.7" customHeight="1">
      <c r="A31" s="7">
        <v>29</v>
      </c>
      <c r="B31" s="8"/>
      <c r="C31" s="8"/>
      <c r="D31" s="8"/>
      <c r="E31" s="9"/>
      <c r="F31" s="9"/>
      <c r="G31" s="10" t="str">
        <f t="shared" si="0"/>
        <v/>
      </c>
      <c r="H31" s="9"/>
      <c r="I31" s="14" t="str">
        <f>IF(H31=Ajustement!$A$3,Ajustement!$B$3,IF(H31=Ajustement!$A$4,Ajustement!$B$4,IF(H31=Ajustement!$A$5,Ajustement!$B$5,IF(H31=Ajustement!$A$6,Ajustement!$B$6,IF(H31=Ajustement!$A$7,Ajustement!$B$7,IF(H31=Ajustement!$A$8,Ajustement!$B$8,IF(H31=Ajustement!$A$9,Ajustement!$B$9,IF(H31=Ajustement!$A$10,Ajustement!$B$10,IF(H31=Ajustement!$A$11,Ajustement!$B$11,IF(H31=Ajustement!$A$12,Ajustement!$B$12,IF(H31=Ajustement!$A$13,Ajustement!$B$13,IF(H31=Ajustement!$A$14,Ajustement!$B$14,""))))))))))))</f>
        <v/>
      </c>
      <c r="J31" s="9" t="e">
        <f>IF(AND(D31="CE1",G31&lt;('Étalonnage évaluation initiale '!$C$14+I31)),"&lt; "&amp;'Étalonnage évaluation initiale '!$B$14,IF(AND(D31="CE1",G31=('Étalonnage évaluation initiale '!$C$14+I31)),'Étalonnage évaluation initiale '!$B$14,IF(AND(D31="CE1",G31&lt;('Étalonnage évaluation initiale '!$C$13+I31)),"&lt; "&amp;'Étalonnage évaluation initiale '!$B$13,IF(AND(D31="CE1",G31=('Étalonnage évaluation initiale '!$C$13+I31)),'Étalonnage évaluation initiale '!$B$13,IF(AND(D31="CE1",G31&lt;('Étalonnage évaluation initiale '!$C$12+I31)),"&lt; "&amp;'Étalonnage évaluation initiale '!$B$12,IF(AND(D31="CE1",G31=('Étalonnage évaluation initiale '!$C$12+I31)),'Étalonnage évaluation initiale '!$B$12,IF(AND(D31="CE1",G31&lt;('Étalonnage évaluation initiale '!$C$11+I31)),"&lt; "&amp;'Étalonnage évaluation initiale '!$B$11,IF(AND(D31="CE1",G31=('Étalonnage évaluation initiale '!$C$11+I31)),'Étalonnage évaluation initiale '!$B$11,IF(AND(D31="CE1",G31&lt;('Étalonnage évaluation initiale '!$C$10+I31)),"&lt; "&amp;'Étalonnage évaluation initiale '!$B$10,IF(AND(D31="CE1",G31=('Étalonnage évaluation initiale '!$C$10+I31)),'Étalonnage évaluation initiale '!$B$10,IF(AND(D31="CE1",G31&lt;('Étalonnage évaluation initiale '!$C$9+I31)),"&lt; "&amp;'Étalonnage évaluation initiale '!$B$9,IF(AND(D31="CE1",G31=('Étalonnage évaluation initiale '!$C$9+I31)),'Étalonnage évaluation initiale '!$B$9,IF(AND(D31="CE1",G31&lt;('Étalonnage évaluation initiale '!$C$8+I31)),"&lt; "&amp;'Étalonnage évaluation initiale '!$B$8,IF(AND(D31="CE1",G31=('Étalonnage évaluation initiale '!$C$8+I31)),'Étalonnage évaluation initiale '!$B$8,IF(AND(D31="CE1",G31&lt;('Étalonnage évaluation initiale '!$C$7+I31)),"&lt; "&amp;'Étalonnage évaluation initiale '!$B$7,IF(AND(D31="CE1",G31=('Étalonnage évaluation initiale '!$C$7+I31)),'Étalonnage évaluation initiale '!$B$7,IF(AND(D31="CE1",G31&lt;('Étalonnage évaluation initiale '!$C$6+I31)),"&lt; "&amp;'Étalonnage évaluation initiale '!$B$6,IF(AND(D31="CE1",G31=('Étalonnage évaluation initiale '!$C$6+I31)),'Étalonnage évaluation initiale '!$B$6,IF(AND(D31="CE1",G31&lt;('Étalonnage évaluation initiale '!$C$5+I31)),"&lt; "&amp;'Étalonnage évaluation initiale '!$B$5,IF(AND(D31="CE1",G31&lt;('Étalonnage évaluation initiale '!$C$5+I31)),"&lt; "&amp;'Étalonnage évaluation initiale '!$B$5,IF(AND(D31="CE1",G31&lt;('Étalonnage évaluation initiale '!$C$4+I31)),"&lt; "&amp;'Étalonnage évaluation initiale '!$B$4,IF(AND(D31="CE1",G31=('Étalonnage évaluation initiale '!$C$4+I31)),'Étalonnage évaluation initiale '!$B$4,IF(AND(D31="CE1",G31&lt;('Étalonnage évaluation initiale '!$C$3+I31)),"&lt; "&amp;'Étalonnage évaluation initiale '!$B$3,IF(AND(D31="CE1",G31=('Étalonnage évaluation initiale '!$C$3+I31)),'Étalonnage évaluation initiale '!$B$3,IF(AND(D31="CE1",G31&lt;('Étalonnage évaluation initiale '!$C$3+I31)),"&lt; "&amp;'Étalonnage évaluation initiale '!$B$3,IF(AND(D31="CE1",G31=('Étalonnage évaluation initiale '!$C$3+I31)),'Étalonnage évaluation initiale '!$B$3,IF(AND(D31="CE1",G31&gt;('Étalonnage évaluation initiale '!$C$3+I31)),"&gt; "&amp;'Étalonnage évaluation initiale '!$B$3,"")))))))))))))))))))))))))))</f>
        <v>#VALUE!</v>
      </c>
      <c r="K31" s="9" t="e">
        <f>IF(AND(D31="CE2",G31&lt;('Étalonnage évaluation initiale '!$D$14+I31)),"&lt; "&amp;'Étalonnage évaluation initiale '!$B$14,IF(AND(D31="CE2",G31=('Étalonnage évaluation initiale '!$D$14+I31)),'Étalonnage évaluation initiale '!$B$14,IF(AND(D31="CE2",G31&lt;('Étalonnage évaluation initiale '!$D$13+I31)),"&lt; "&amp;'Étalonnage évaluation initiale '!$B$13,IF(AND(D31="CE2",G31=('Étalonnage évaluation initiale '!$D$13+I31)),'Étalonnage évaluation initiale '!$B$13,IF(AND(D31="CE2",G31&lt;('Étalonnage évaluation initiale '!$D$12+I31)),"&lt; "&amp;'Étalonnage évaluation initiale '!$B$12,IF(AND(D31="CE2",G31=('Étalonnage évaluation initiale '!$D$12+I31)),'Étalonnage évaluation initiale '!$B$12,IF(AND(D31="CE2",G31&lt;('Étalonnage évaluation initiale '!$D$11+I31)),"&lt; "&amp;'Étalonnage évaluation initiale '!$B$11,IF(AND(D31="CE2",G31=('Étalonnage évaluation initiale '!$D$11+I31)),'Étalonnage évaluation initiale '!$B$11,IF(AND(D31="CE2",G31&lt;('Étalonnage évaluation initiale '!$D$10+I31)),"&lt; "&amp;'Étalonnage évaluation initiale '!$B$10,IF(AND(D31="CE2",G31=('Étalonnage évaluation initiale '!$D$10+I31)),'Étalonnage évaluation initiale '!$B$10,IF(AND(D31="CE2",G31&lt;('Étalonnage évaluation initiale '!$D$9+I31)),"&lt; "&amp;'Étalonnage évaluation initiale '!$B$9,IF(AND(D31="CE2",G31=('Étalonnage évaluation initiale '!$D$9+I31)),'Étalonnage évaluation initiale '!$B$9,IF(AND(D31="CE2",G31&lt;('Étalonnage évaluation initiale '!$D$8+I31)),"&lt; "&amp;'Étalonnage évaluation initiale '!$B$8,IF(AND(D31="CE2",G31=('Étalonnage évaluation initiale '!$D$8+I31)),'Étalonnage évaluation initiale '!$B$8,IF(AND(D31="CE2",G31&lt;('Étalonnage évaluation initiale '!$D$7+I31)),"&lt; "&amp;'Étalonnage évaluation initiale '!$B$7,IF(AND(D31="CE2",G31=('Étalonnage évaluation initiale '!$D$7+I31)),'Étalonnage évaluation initiale '!$B$7,IF(AND(D31="CE2",G31&lt;('Étalonnage évaluation initiale '!$D$6+I31)),"&lt; "&amp;'Étalonnage évaluation initiale '!$B$6,IF(AND(D31="CE2",G31=('Étalonnage évaluation initiale '!$D$6+I31)),'Étalonnage évaluation initiale '!$B$6,IF(AND(D31="CE2",G31&lt;('Étalonnage évaluation initiale '!$D$5+I31)),"&lt; "&amp;'Étalonnage évaluation initiale '!$B$5,IF(AND(D31="CE2",G31&lt;('Étalonnage évaluation initiale '!$D$5+I31)),"&lt; "&amp;'Étalonnage évaluation initiale '!$B$5,IF(AND(D31="CE2",G31&lt;('Étalonnage évaluation initiale '!$D$4+I31)),"&lt; "&amp;'Étalonnage évaluation initiale '!$B$4,IF(AND(D31="CE2",G31=('Étalonnage évaluation initiale '!$D$4+I31)),'Étalonnage évaluation initiale '!$B$4,IF(AND(D31="CE2",G31&lt;('Étalonnage évaluation initiale '!$D$3+I31)),"&lt; "&amp;'Étalonnage évaluation initiale '!$B$3,IF(AND(D31="CE2",G31=('Étalonnage évaluation initiale '!$D$3+I31)),'Étalonnage évaluation initiale '!$B$3,IF(AND(D31="CE2",G31&lt;('Étalonnage évaluation initiale '!$D$3+I31)),"&lt; "&amp;'Étalonnage évaluation initiale '!$B$3,IF(AND(D31="CE2",G31=('Étalonnage évaluation initiale '!$D$3+I31)),'Étalonnage évaluation initiale '!$B$3,IF(AND(D31="CE2",G31&gt;('Étalonnage évaluation initiale '!$D$3+I31)),"&gt; "&amp;'Étalonnage évaluation initiale '!$B$3,"")))))))))))))))))))))))))))</f>
        <v>#VALUE!</v>
      </c>
      <c r="L31" s="9" t="e">
        <f>IF(AND(D31="CM1",G31&lt;('Étalonnage évaluation initiale '!$E$14+I31)),"&lt; "&amp;'Étalonnage évaluation initiale '!$B$14,IF(AND(D31="CM1",G31=('Étalonnage évaluation initiale '!$E$14+I31)),'Étalonnage évaluation initiale '!$B$14,IF(AND(D31="CM1",G31&lt;('Étalonnage évaluation initiale '!$E$13+I31)),"&lt; "&amp;'Étalonnage évaluation initiale '!$B$13,IF(AND(D31="CM1",G31=('Étalonnage évaluation initiale '!$E$13+I31)),'Étalonnage évaluation initiale '!$B$13,IF(AND(D31="CM1",G31&lt;('Étalonnage évaluation initiale '!$E$12+I31)),"&lt; "&amp;'Étalonnage évaluation initiale '!$B$12,IF(AND(D31="CM1",G31=('Étalonnage évaluation initiale '!$E$12+I31)),'Étalonnage évaluation initiale '!$B$12,IF(AND(D31="CM1",G31&lt;('Étalonnage évaluation initiale '!$E$11+I31)),"&lt; "&amp;'Étalonnage évaluation initiale '!$B$11,IF(AND(D31="CM1",G31=('Étalonnage évaluation initiale '!$E$11+I31)),'Étalonnage évaluation initiale '!$B$11,IF(AND(D31="CM1",G31&lt;('Étalonnage évaluation initiale '!$E$10+I31)),"&lt; "&amp;'Étalonnage évaluation initiale '!$B$10,IF(AND(D31="CM1",G31=('Étalonnage évaluation initiale '!$E$10+I31)),'Étalonnage évaluation initiale '!$B$10,IF(AND(D31="CM1",G31&lt;('Étalonnage évaluation initiale '!$E$9+I31)),"&lt; "&amp;'Étalonnage évaluation initiale '!$B$9,IF(AND(D31="CM1",G31=('Étalonnage évaluation initiale '!$E$9+I31)),'Étalonnage évaluation initiale '!$B$9,IF(AND(D31="CM1",G31&lt;('Étalonnage évaluation initiale '!$E$8+I31)),"&lt; "&amp;'Étalonnage évaluation initiale '!$B$8,IF(AND(D31="CM1",G31=('Étalonnage évaluation initiale '!$E$8+I31)),'Étalonnage évaluation initiale '!$B$8,IF(AND(D31="CM1",G31&lt;('Étalonnage évaluation initiale '!$E$7+I31)),"&lt; "&amp;'Étalonnage évaluation initiale '!$B$7,IF(AND(D31="CM1",G31=('Étalonnage évaluation initiale '!$E$7+I31)),'Étalonnage évaluation initiale '!$B$7,IF(AND(D31="CM1",G31&lt;('Étalonnage évaluation initiale '!$E$6+I31)),"&lt; "&amp;'Étalonnage évaluation initiale '!$B$6,IF(AND(D31="CM1",G31=('Étalonnage évaluation initiale '!$E$6+I31)),'Étalonnage évaluation initiale '!$B$6,IF(AND(D31="CM1",G31&lt;('Étalonnage évaluation initiale '!$E$5+I31)),"&lt; "&amp;'Étalonnage évaluation initiale '!$B$5,IF(AND(D31="CM1",G31&lt;('Étalonnage évaluation initiale '!$E$5+I31)),"&lt; "&amp;'Étalonnage évaluation initiale '!$B$5,IF(AND(D31="CM1",G31&lt;('Étalonnage évaluation initiale '!$E$4+I31)),"&lt; "&amp;'Étalonnage évaluation initiale '!$B$4,IF(AND(D31="CM1",G31=('Étalonnage évaluation initiale '!$E$4+I31)),'Étalonnage évaluation initiale '!$B$4,IF(AND(D31="CM1",G31&lt;('Étalonnage évaluation initiale '!$E$3+I31)),"&lt; "&amp;'Étalonnage évaluation initiale '!$B$3,IF(AND(D31="CM1",G31=('Étalonnage évaluation initiale '!$E$3+I31)),'Étalonnage évaluation initiale '!$B$3,IF(AND(D31="CM1",G31&lt;('Étalonnage évaluation initiale '!$E$3+I31)),"&lt; "&amp;'Étalonnage évaluation initiale '!$B$3,IF(AND(D31="CM1",G31=('Étalonnage évaluation initiale '!$E$3+I31)),'Étalonnage évaluation initiale '!$B$3,IF(AND(D31="CM1",G31&gt;('Étalonnage évaluation initiale '!$E$3+I31)),"&gt; "&amp;'Étalonnage évaluation initiale '!$B$3,"")))))))))))))))))))))))))))</f>
        <v>#VALUE!</v>
      </c>
      <c r="M31" s="9" t="e">
        <f>IF(AND(D31="CM2",G31&lt;('Étalonnage évaluation initiale '!$F$14+I31)),"&lt; "&amp;'Étalonnage évaluation initiale '!$B$14,IF(AND(D31="CM2",G31=('Étalonnage évaluation initiale '!$F$14+I31)),'Étalonnage évaluation initiale '!$B$14,IF(AND(D31="CM2",G31&lt;('Étalonnage évaluation initiale '!$F$13+I31)),"&lt; "&amp;'Étalonnage évaluation initiale '!$B$13,IF(AND(D31="CM2",G31=('Étalonnage évaluation initiale '!$F$13+I31)),'Étalonnage évaluation initiale '!$B$13,IF(AND(D31="CM2",G31&lt;('Étalonnage évaluation initiale '!$F$12+I31)),"&lt; "&amp;'Étalonnage évaluation initiale '!$B$12,IF(AND(D31="CM2",G31=('Étalonnage évaluation initiale '!$F$12+I31)),'Étalonnage évaluation initiale '!$B$12,IF(AND(D31="CM2",G31&lt;('Étalonnage évaluation initiale '!$F$11+I31)),"&lt; "&amp;'Étalonnage évaluation initiale '!$B$11,IF(AND(D31="CM2",G31=('Étalonnage évaluation initiale '!$F$11+I31)),'Étalonnage évaluation initiale '!$B$11,IF(AND(D31="CM2",G31&lt;('Étalonnage évaluation initiale '!$F$10+I31)),"&lt; "&amp;'Étalonnage évaluation initiale '!$B$10,IF(AND(D31="CM2",G31=('Étalonnage évaluation initiale '!$F$10+I31)),'Étalonnage évaluation initiale '!$B$10,IF(AND(D31="CM2",G31&lt;('Étalonnage évaluation initiale '!$F$9+I31)),"&lt; "&amp;'Étalonnage évaluation initiale '!$B$9,IF(AND(D31="CM2",G31=('Étalonnage évaluation initiale '!$F$9+I31)),'Étalonnage évaluation initiale '!$B$9,IF(AND(D31="CM2",G31&lt;('Étalonnage évaluation initiale '!$F$8+I31)),"&lt; "&amp;'Étalonnage évaluation initiale '!$B$8,IF(AND(D31="CM2",G31=('Étalonnage évaluation initiale '!$F$8+I31)),'Étalonnage évaluation initiale '!$B$8,IF(AND(D31="CM2",G31&lt;('Étalonnage évaluation initiale '!$F$7+I31)),"&lt; "&amp;'Étalonnage évaluation initiale '!$B$7,IF(AND(D31="CM2",G31=('Étalonnage évaluation initiale '!$F$7+I31)),'Étalonnage évaluation initiale '!$B$7,IF(AND(D31="CM2",G31&lt;('Étalonnage évaluation initiale '!$F$6+I31)),"&lt; "&amp;'Étalonnage évaluation initiale '!$B$6,IF(AND(D31="CM2",G31=('Étalonnage évaluation initiale '!$F$6+I31)),'Étalonnage évaluation initiale '!$B$6,IF(AND(D31="CM2",G31&lt;('Étalonnage évaluation initiale '!$F$5+I31)),"&lt; "&amp;'Étalonnage évaluation initiale '!$B$5,IF(AND(D31="CM2",G31&lt;('Étalonnage évaluation initiale '!$F$5+I31)),"&lt; "&amp;'Étalonnage évaluation initiale '!$B$5,IF(AND(D31="CM2",G31&lt;('Étalonnage évaluation initiale '!$F$4+I31)),"&lt; "&amp;'Étalonnage évaluation initiale '!$B$4,IF(AND(D31="CM2",G31=('Étalonnage évaluation initiale '!$F$4+I31)),'Étalonnage évaluation initiale '!$B$4,IF(AND(D31="CM2",G31&lt;('Étalonnage évaluation initiale '!$F$3+I31)),"&lt; "&amp;'Étalonnage évaluation initiale '!$B$3,IF(AND(D31="CM2",G31=('Étalonnage évaluation initiale '!$F$3+I31)),'Étalonnage évaluation initiale '!$B$3,IF(AND(D31="CM2",G31&lt;('Étalonnage évaluation initiale '!$F$3+I31)),"&lt; "&amp;'Étalonnage évaluation initiale '!$B$3,IF(AND(D31="CM2",G31=('Étalonnage évaluation initiale '!$F$3+I31)),'Étalonnage évaluation initiale '!$B$3,IF(AND(D31="CM2",G31&gt;('Étalonnage évaluation initiale '!$F$3+I31)),"&gt; "&amp;'Étalonnage évaluation initiale '!$B$3,"")))))))))))))))))))))))))))</f>
        <v>#VALUE!</v>
      </c>
      <c r="N31" s="8" t="str">
        <f t="shared" si="1"/>
        <v/>
      </c>
    </row>
    <row r="32" spans="1:14" ht="22.7" customHeight="1">
      <c r="A32" s="16">
        <v>30</v>
      </c>
      <c r="B32" s="17"/>
      <c r="C32" s="17"/>
      <c r="D32" s="17"/>
      <c r="E32" s="18"/>
      <c r="F32" s="18"/>
      <c r="G32" s="18" t="str">
        <f t="shared" si="0"/>
        <v/>
      </c>
      <c r="H32" s="18"/>
      <c r="I32" s="14" t="str">
        <f>IF(H32=Ajustement!$A$3,Ajustement!$B$3,IF(H32=Ajustement!$A$4,Ajustement!$B$4,IF(H32=Ajustement!$A$5,Ajustement!$B$5,IF(H32=Ajustement!$A$6,Ajustement!$B$6,IF(H32=Ajustement!$A$7,Ajustement!$B$7,IF(H32=Ajustement!$A$8,Ajustement!$B$8,IF(H32=Ajustement!$A$9,Ajustement!$B$9,IF(H32=Ajustement!$A$10,Ajustement!$B$10,IF(H32=Ajustement!$A$11,Ajustement!$B$11,IF(H32=Ajustement!$A$12,Ajustement!$B$12,IF(H32=Ajustement!$A$13,Ajustement!$B$13,IF(H32=Ajustement!$A$14,Ajustement!$B$14,""))))))))))))</f>
        <v/>
      </c>
      <c r="J32" s="9" t="e">
        <f>IF(AND(D32="CE1",G32&lt;('Étalonnage évaluation initiale '!$C$14+I32)),"&lt; "&amp;'Étalonnage évaluation initiale '!$B$14,IF(AND(D32="CE1",G32=('Étalonnage évaluation initiale '!$C$14+I32)),'Étalonnage évaluation initiale '!$B$14,IF(AND(D32="CE1",G32&lt;('Étalonnage évaluation initiale '!$C$13+I32)),"&lt; "&amp;'Étalonnage évaluation initiale '!$B$13,IF(AND(D32="CE1",G32=('Étalonnage évaluation initiale '!$C$13+I32)),'Étalonnage évaluation initiale '!$B$13,IF(AND(D32="CE1",G32&lt;('Étalonnage évaluation initiale '!$C$12+I32)),"&lt; "&amp;'Étalonnage évaluation initiale '!$B$12,IF(AND(D32="CE1",G32=('Étalonnage évaluation initiale '!$C$12+I32)),'Étalonnage évaluation initiale '!$B$12,IF(AND(D32="CE1",G32&lt;('Étalonnage évaluation initiale '!$C$11+I32)),"&lt; "&amp;'Étalonnage évaluation initiale '!$B$11,IF(AND(D32="CE1",G32=('Étalonnage évaluation initiale '!$C$11+I32)),'Étalonnage évaluation initiale '!$B$11,IF(AND(D32="CE1",G32&lt;('Étalonnage évaluation initiale '!$C$10+I32)),"&lt; "&amp;'Étalonnage évaluation initiale '!$B$10,IF(AND(D32="CE1",G32=('Étalonnage évaluation initiale '!$C$10+I32)),'Étalonnage évaluation initiale '!$B$10,IF(AND(D32="CE1",G32&lt;('Étalonnage évaluation initiale '!$C$9+I32)),"&lt; "&amp;'Étalonnage évaluation initiale '!$B$9,IF(AND(D32="CE1",G32=('Étalonnage évaluation initiale '!$C$9+I32)),'Étalonnage évaluation initiale '!$B$9,IF(AND(D32="CE1",G32&lt;('Étalonnage évaluation initiale '!$C$8+I32)),"&lt; "&amp;'Étalonnage évaluation initiale '!$B$8,IF(AND(D32="CE1",G32=('Étalonnage évaluation initiale '!$C$8+I32)),'Étalonnage évaluation initiale '!$B$8,IF(AND(D32="CE1",G32&lt;('Étalonnage évaluation initiale '!$C$7+I32)),"&lt; "&amp;'Étalonnage évaluation initiale '!$B$7,IF(AND(D32="CE1",G32=('Étalonnage évaluation initiale '!$C$7+I32)),'Étalonnage évaluation initiale '!$B$7,IF(AND(D32="CE1",G32&lt;('Étalonnage évaluation initiale '!$C$6+I32)),"&lt; "&amp;'Étalonnage évaluation initiale '!$B$6,IF(AND(D32="CE1",G32=('Étalonnage évaluation initiale '!$C$6+I32)),'Étalonnage évaluation initiale '!$B$6,IF(AND(D32="CE1",G32&lt;('Étalonnage évaluation initiale '!$C$5+I32)),"&lt; "&amp;'Étalonnage évaluation initiale '!$B$5,IF(AND(D32="CE1",G32&lt;('Étalonnage évaluation initiale '!$C$5+I32)),"&lt; "&amp;'Étalonnage évaluation initiale '!$B$5,IF(AND(D32="CE1",G32&lt;('Étalonnage évaluation initiale '!$C$4+I32)),"&lt; "&amp;'Étalonnage évaluation initiale '!$B$4,IF(AND(D32="CE1",G32=('Étalonnage évaluation initiale '!$C$4+I32)),'Étalonnage évaluation initiale '!$B$4,IF(AND(D32="CE1",G32&lt;('Étalonnage évaluation initiale '!$C$3+I32)),"&lt; "&amp;'Étalonnage évaluation initiale '!$B$3,IF(AND(D32="CE1",G32=('Étalonnage évaluation initiale '!$C$3+I32)),'Étalonnage évaluation initiale '!$B$3,IF(AND(D32="CE1",G32&lt;('Étalonnage évaluation initiale '!$C$3+I32)),"&lt; "&amp;'Étalonnage évaluation initiale '!$B$3,IF(AND(D32="CE1",G32=('Étalonnage évaluation initiale '!$C$3+I32)),'Étalonnage évaluation initiale '!$B$3,IF(AND(D32="CE1",G32&gt;('Étalonnage évaluation initiale '!$C$3+I32)),"&gt; "&amp;'Étalonnage évaluation initiale '!$B$3,"")))))))))))))))))))))))))))</f>
        <v>#VALUE!</v>
      </c>
      <c r="K32" s="9" t="e">
        <f>IF(AND(D32="CE2",G32&lt;('Étalonnage évaluation initiale '!$D$14+I32)),"&lt; "&amp;'Étalonnage évaluation initiale '!$B$14,IF(AND(D32="CE2",G32=('Étalonnage évaluation initiale '!$D$14+I32)),'Étalonnage évaluation initiale '!$B$14,IF(AND(D32="CE2",G32&lt;('Étalonnage évaluation initiale '!$D$13+I32)),"&lt; "&amp;'Étalonnage évaluation initiale '!$B$13,IF(AND(D32="CE2",G32=('Étalonnage évaluation initiale '!$D$13+I32)),'Étalonnage évaluation initiale '!$B$13,IF(AND(D32="CE2",G32&lt;('Étalonnage évaluation initiale '!$D$12+I32)),"&lt; "&amp;'Étalonnage évaluation initiale '!$B$12,IF(AND(D32="CE2",G32=('Étalonnage évaluation initiale '!$D$12+I32)),'Étalonnage évaluation initiale '!$B$12,IF(AND(D32="CE2",G32&lt;('Étalonnage évaluation initiale '!$D$11+I32)),"&lt; "&amp;'Étalonnage évaluation initiale '!$B$11,IF(AND(D32="CE2",G32=('Étalonnage évaluation initiale '!$D$11+I32)),'Étalonnage évaluation initiale '!$B$11,IF(AND(D32="CE2",G32&lt;('Étalonnage évaluation initiale '!$D$10+I32)),"&lt; "&amp;'Étalonnage évaluation initiale '!$B$10,IF(AND(D32="CE2",G32=('Étalonnage évaluation initiale '!$D$10+I32)),'Étalonnage évaluation initiale '!$B$10,IF(AND(D32="CE2",G32&lt;('Étalonnage évaluation initiale '!$D$9+I32)),"&lt; "&amp;'Étalonnage évaluation initiale '!$B$9,IF(AND(D32="CE2",G32=('Étalonnage évaluation initiale '!$D$9+I32)),'Étalonnage évaluation initiale '!$B$9,IF(AND(D32="CE2",G32&lt;('Étalonnage évaluation initiale '!$D$8+I32)),"&lt; "&amp;'Étalonnage évaluation initiale '!$B$8,IF(AND(D32="CE2",G32=('Étalonnage évaluation initiale '!$D$8+I32)),'Étalonnage évaluation initiale '!$B$8,IF(AND(D32="CE2",G32&lt;('Étalonnage évaluation initiale '!$D$7+I32)),"&lt; "&amp;'Étalonnage évaluation initiale '!$B$7,IF(AND(D32="CE2",G32=('Étalonnage évaluation initiale '!$D$7+I32)),'Étalonnage évaluation initiale '!$B$7,IF(AND(D32="CE2",G32&lt;('Étalonnage évaluation initiale '!$D$6+I32)),"&lt; "&amp;'Étalonnage évaluation initiale '!$B$6,IF(AND(D32="CE2",G32=('Étalonnage évaluation initiale '!$D$6+I32)),'Étalonnage évaluation initiale '!$B$6,IF(AND(D32="CE2",G32&lt;('Étalonnage évaluation initiale '!$D$5+I32)),"&lt; "&amp;'Étalonnage évaluation initiale '!$B$5,IF(AND(D32="CE2",G32&lt;('Étalonnage évaluation initiale '!$D$5+I32)),"&lt; "&amp;'Étalonnage évaluation initiale '!$B$5,IF(AND(D32="CE2",G32&lt;('Étalonnage évaluation initiale '!$D$4+I32)),"&lt; "&amp;'Étalonnage évaluation initiale '!$B$4,IF(AND(D32="CE2",G32=('Étalonnage évaluation initiale '!$D$4+I32)),'Étalonnage évaluation initiale '!$B$4,IF(AND(D32="CE2",G32&lt;('Étalonnage évaluation initiale '!$D$3+I32)),"&lt; "&amp;'Étalonnage évaluation initiale '!$B$3,IF(AND(D32="CE2",G32=('Étalonnage évaluation initiale '!$D$3+I32)),'Étalonnage évaluation initiale '!$B$3,IF(AND(D32="CE2",G32&lt;('Étalonnage évaluation initiale '!$D$3+I32)),"&lt; "&amp;'Étalonnage évaluation initiale '!$B$3,IF(AND(D32="CE2",G32=('Étalonnage évaluation initiale '!$D$3+I32)),'Étalonnage évaluation initiale '!$B$3,IF(AND(D32="CE2",G32&gt;('Étalonnage évaluation initiale '!$D$3+I32)),"&gt; "&amp;'Étalonnage évaluation initiale '!$B$3,"")))))))))))))))))))))))))))</f>
        <v>#VALUE!</v>
      </c>
      <c r="L32" s="9" t="e">
        <f>IF(AND(D32="CM1",G32&lt;('Étalonnage évaluation initiale '!$E$14+I32)),"&lt; "&amp;'Étalonnage évaluation initiale '!$B$14,IF(AND(D32="CM1",G32=('Étalonnage évaluation initiale '!$E$14+I32)),'Étalonnage évaluation initiale '!$B$14,IF(AND(D32="CM1",G32&lt;('Étalonnage évaluation initiale '!$E$13+I32)),"&lt; "&amp;'Étalonnage évaluation initiale '!$B$13,IF(AND(D32="CM1",G32=('Étalonnage évaluation initiale '!$E$13+I32)),'Étalonnage évaluation initiale '!$B$13,IF(AND(D32="CM1",G32&lt;('Étalonnage évaluation initiale '!$E$12+I32)),"&lt; "&amp;'Étalonnage évaluation initiale '!$B$12,IF(AND(D32="CM1",G32=('Étalonnage évaluation initiale '!$E$12+I32)),'Étalonnage évaluation initiale '!$B$12,IF(AND(D32="CM1",G32&lt;('Étalonnage évaluation initiale '!$E$11+I32)),"&lt; "&amp;'Étalonnage évaluation initiale '!$B$11,IF(AND(D32="CM1",G32=('Étalonnage évaluation initiale '!$E$11+I32)),'Étalonnage évaluation initiale '!$B$11,IF(AND(D32="CM1",G32&lt;('Étalonnage évaluation initiale '!$E$10+I32)),"&lt; "&amp;'Étalonnage évaluation initiale '!$B$10,IF(AND(D32="CM1",G32=('Étalonnage évaluation initiale '!$E$10+I32)),'Étalonnage évaluation initiale '!$B$10,IF(AND(D32="CM1",G32&lt;('Étalonnage évaluation initiale '!$E$9+I32)),"&lt; "&amp;'Étalonnage évaluation initiale '!$B$9,IF(AND(D32="CM1",G32=('Étalonnage évaluation initiale '!$E$9+I32)),'Étalonnage évaluation initiale '!$B$9,IF(AND(D32="CM1",G32&lt;('Étalonnage évaluation initiale '!$E$8+I32)),"&lt; "&amp;'Étalonnage évaluation initiale '!$B$8,IF(AND(D32="CM1",G32=('Étalonnage évaluation initiale '!$E$8+I32)),'Étalonnage évaluation initiale '!$B$8,IF(AND(D32="CM1",G32&lt;('Étalonnage évaluation initiale '!$E$7+I32)),"&lt; "&amp;'Étalonnage évaluation initiale '!$B$7,IF(AND(D32="CM1",G32=('Étalonnage évaluation initiale '!$E$7+I32)),'Étalonnage évaluation initiale '!$B$7,IF(AND(D32="CM1",G32&lt;('Étalonnage évaluation initiale '!$E$6+I32)),"&lt; "&amp;'Étalonnage évaluation initiale '!$B$6,IF(AND(D32="CM1",G32=('Étalonnage évaluation initiale '!$E$6+I32)),'Étalonnage évaluation initiale '!$B$6,IF(AND(D32="CM1",G32&lt;('Étalonnage évaluation initiale '!$E$5+I32)),"&lt; "&amp;'Étalonnage évaluation initiale '!$B$5,IF(AND(D32="CM1",G32&lt;('Étalonnage évaluation initiale '!$E$5+I32)),"&lt; "&amp;'Étalonnage évaluation initiale '!$B$5,IF(AND(D32="CM1",G32&lt;('Étalonnage évaluation initiale '!$E$4+I32)),"&lt; "&amp;'Étalonnage évaluation initiale '!$B$4,IF(AND(D32="CM1",G32=('Étalonnage évaluation initiale '!$E$4+I32)),'Étalonnage évaluation initiale '!$B$4,IF(AND(D32="CM1",G32&lt;('Étalonnage évaluation initiale '!$E$3+I32)),"&lt; "&amp;'Étalonnage évaluation initiale '!$B$3,IF(AND(D32="CM1",G32=('Étalonnage évaluation initiale '!$E$3+I32)),'Étalonnage évaluation initiale '!$B$3,IF(AND(D32="CM1",G32&lt;('Étalonnage évaluation initiale '!$E$3+I32)),"&lt; "&amp;'Étalonnage évaluation initiale '!$B$3,IF(AND(D32="CM1",G32=('Étalonnage évaluation initiale '!$E$3+I32)),'Étalonnage évaluation initiale '!$B$3,IF(AND(D32="CM1",G32&gt;('Étalonnage évaluation initiale '!$E$3+I32)),"&gt; "&amp;'Étalonnage évaluation initiale '!$B$3,"")))))))))))))))))))))))))))</f>
        <v>#VALUE!</v>
      </c>
      <c r="M32" s="9" t="e">
        <f>IF(AND(D32="CM2",G32&lt;('Étalonnage évaluation initiale '!$F$14+I32)),"&lt; "&amp;'Étalonnage évaluation initiale '!$B$14,IF(AND(D32="CM2",G32=('Étalonnage évaluation initiale '!$F$14+I32)),'Étalonnage évaluation initiale '!$B$14,IF(AND(D32="CM2",G32&lt;('Étalonnage évaluation initiale '!$F$13+I32)),"&lt; "&amp;'Étalonnage évaluation initiale '!$B$13,IF(AND(D32="CM2",G32=('Étalonnage évaluation initiale '!$F$13+I32)),'Étalonnage évaluation initiale '!$B$13,IF(AND(D32="CM2",G32&lt;('Étalonnage évaluation initiale '!$F$12+I32)),"&lt; "&amp;'Étalonnage évaluation initiale '!$B$12,IF(AND(D32="CM2",G32=('Étalonnage évaluation initiale '!$F$12+I32)),'Étalonnage évaluation initiale '!$B$12,IF(AND(D32="CM2",G32&lt;('Étalonnage évaluation initiale '!$F$11+I32)),"&lt; "&amp;'Étalonnage évaluation initiale '!$B$11,IF(AND(D32="CM2",G32=('Étalonnage évaluation initiale '!$F$11+I32)),'Étalonnage évaluation initiale '!$B$11,IF(AND(D32="CM2",G32&lt;('Étalonnage évaluation initiale '!$F$10+I32)),"&lt; "&amp;'Étalonnage évaluation initiale '!$B$10,IF(AND(D32="CM2",G32=('Étalonnage évaluation initiale '!$F$10+I32)),'Étalonnage évaluation initiale '!$B$10,IF(AND(D32="CM2",G32&lt;('Étalonnage évaluation initiale '!$F$9+I32)),"&lt; "&amp;'Étalonnage évaluation initiale '!$B$9,IF(AND(D32="CM2",G32=('Étalonnage évaluation initiale '!$F$9+I32)),'Étalonnage évaluation initiale '!$B$9,IF(AND(D32="CM2",G32&lt;('Étalonnage évaluation initiale '!$F$8+I32)),"&lt; "&amp;'Étalonnage évaluation initiale '!$B$8,IF(AND(D32="CM2",G32=('Étalonnage évaluation initiale '!$F$8+I32)),'Étalonnage évaluation initiale '!$B$8,IF(AND(D32="CM2",G32&lt;('Étalonnage évaluation initiale '!$F$7+I32)),"&lt; "&amp;'Étalonnage évaluation initiale '!$B$7,IF(AND(D32="CM2",G32=('Étalonnage évaluation initiale '!$F$7+I32)),'Étalonnage évaluation initiale '!$B$7,IF(AND(D32="CM2",G32&lt;('Étalonnage évaluation initiale '!$F$6+I32)),"&lt; "&amp;'Étalonnage évaluation initiale '!$B$6,IF(AND(D32="CM2",G32=('Étalonnage évaluation initiale '!$F$6+I32)),'Étalonnage évaluation initiale '!$B$6,IF(AND(D32="CM2",G32&lt;('Étalonnage évaluation initiale '!$F$5+I32)),"&lt; "&amp;'Étalonnage évaluation initiale '!$B$5,IF(AND(D32="CM2",G32&lt;('Étalonnage évaluation initiale '!$F$5+I32)),"&lt; "&amp;'Étalonnage évaluation initiale '!$B$5,IF(AND(D32="CM2",G32&lt;('Étalonnage évaluation initiale '!$F$4+I32)),"&lt; "&amp;'Étalonnage évaluation initiale '!$B$4,IF(AND(D32="CM2",G32=('Étalonnage évaluation initiale '!$F$4+I32)),'Étalonnage évaluation initiale '!$B$4,IF(AND(D32="CM2",G32&lt;('Étalonnage évaluation initiale '!$F$3+I32)),"&lt; "&amp;'Étalonnage évaluation initiale '!$B$3,IF(AND(D32="CM2",G32=('Étalonnage évaluation initiale '!$F$3+I32)),'Étalonnage évaluation initiale '!$B$3,IF(AND(D32="CM2",G32&lt;('Étalonnage évaluation initiale '!$F$3+I32)),"&lt; "&amp;'Étalonnage évaluation initiale '!$B$3,IF(AND(D32="CM2",G32=('Étalonnage évaluation initiale '!$F$3+I32)),'Étalonnage évaluation initiale '!$B$3,IF(AND(D32="CM2",G32&gt;('Étalonnage évaluation initiale '!$F$3+I32)),"&gt; "&amp;'Étalonnage évaluation initiale '!$B$3,"")))))))))))))))))))))))))))</f>
        <v>#VALUE!</v>
      </c>
      <c r="N32" s="18" t="str">
        <f t="shared" si="1"/>
        <v/>
      </c>
    </row>
  </sheetData>
  <mergeCells count="1">
    <mergeCell ref="A1:N1"/>
  </mergeCells>
  <conditionalFormatting sqref="N3:N31">
    <cfRule type="endsWith" dxfId="12" priority="1" stopIfTrue="1" operator="endsWith" text="15">
      <formula>"15"</formula>
    </cfRule>
    <cfRule type="endsWith" dxfId="11" priority="2" stopIfTrue="1" operator="endsWith" text="10">
      <formula>"10"</formula>
    </cfRule>
    <cfRule type="cellIs" dxfId="10" priority="3" stopIfTrue="1" operator="equal">
      <formula>"5"</formula>
    </cfRule>
    <cfRule type="cellIs" dxfId="9" priority="4" stopIfTrue="1" operator="equal">
      <formula>"&lt; 5"</formula>
    </cfRule>
    <cfRule type="containsText" dxfId="8" priority="5" stopIfTrue="1" operator="containsText" text="20">
      <formula>NOT(ISERROR(FIND(UPPER("20"),UPPER(N3))))</formula>
      <formula>"20"</formula>
    </cfRule>
    <cfRule type="containsText" dxfId="7" priority="6" stopIfTrue="1" operator="containsText" text="25">
      <formula>NOT(ISERROR(FIND(UPPER("25"),UPPER(N3))))</formula>
      <formula>"25"</formula>
    </cfRule>
    <cfRule type="containsText" dxfId="6" priority="7" stopIfTrue="1" operator="containsText" text="30">
      <formula>NOT(ISERROR(FIND(UPPER("30"),UPPER(N3))))</formula>
      <formula>"30"</formula>
    </cfRule>
    <cfRule type="containsText" dxfId="5" priority="8" stopIfTrue="1" operator="containsText" text="70">
      <formula>NOT(ISERROR(FIND(UPPER("70"),UPPER(N3))))</formula>
      <formula>"70"</formula>
    </cfRule>
    <cfRule type="containsText" dxfId="4" priority="9" stopIfTrue="1" operator="containsText" text="80">
      <formula>NOT(ISERROR(FIND(UPPER("80"),UPPER(N3))))</formula>
      <formula>"80"</formula>
    </cfRule>
    <cfRule type="containsText" dxfId="3" priority="10" stopIfTrue="1" operator="containsText" text="90">
      <formula>NOT(ISERROR(FIND(UPPER("90"),UPPER(N3))))</formula>
      <formula>"90"</formula>
    </cfRule>
    <cfRule type="containsText" dxfId="2" priority="11" stopIfTrue="1" operator="containsText" text="60">
      <formula>NOT(ISERROR(FIND(UPPER("60"),UPPER(N3))))</formula>
      <formula>"60"</formula>
    </cfRule>
    <cfRule type="containsText" dxfId="1" priority="12" stopIfTrue="1" operator="containsText" text="50">
      <formula>NOT(ISERROR(FIND(UPPER("50"),UPPER(N3))))</formula>
      <formula>"50"</formula>
    </cfRule>
    <cfRule type="containsText" dxfId="0" priority="13" stopIfTrue="1" operator="containsText" text="40">
      <formula>NOT(ISERROR(FIND(UPPER("40"),UPPER(N3))))</formula>
      <formula>"40"</formula>
    </cfRule>
  </conditionalFormatting>
  <dataValidations count="2">
    <dataValidation type="list" allowBlank="1" showInputMessage="1" showErrorMessage="1" sqref="D3:D24 D26:D32" xr:uid="{00000000-0002-0000-0100-000000000000}">
      <formula1>",CE1,CE2,CM1,CM2"</formula1>
    </dataValidation>
    <dataValidation type="list" allowBlank="1" showInputMessage="1" showErrorMessage="1" sqref="H3:H32" xr:uid="{00000000-0002-0000-0100-000001000000}">
      <formula1>",.août,.septembre,.octobre,.novembre,.décembre,.janvier,.février,.mars,.avril,.mai,.juin,.juillet"</formula1>
    </dataValidation>
  </dataValidations>
  <pageMargins left="1" right="1" top="1" bottom="1" header="0.25" footer="0.25"/>
  <pageSetup scale="65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14"/>
  <sheetViews>
    <sheetView showGridLines="0" workbookViewId="0">
      <pane xSplit="2" ySplit="2" topLeftCell="C3" activePane="bottomRight" state="frozen"/>
      <selection pane="topRight"/>
      <selection pane="bottomLeft"/>
      <selection pane="bottomRight" activeCell="D20" sqref="D20"/>
    </sheetView>
  </sheetViews>
  <sheetFormatPr baseColWidth="10" defaultColWidth="16.28515625" defaultRowHeight="19.899999999999999" customHeight="1"/>
  <cols>
    <col min="1" max="1" width="19.7109375" style="19" customWidth="1"/>
    <col min="2" max="256" width="16.28515625" style="19" customWidth="1"/>
  </cols>
  <sheetData>
    <row r="1" spans="1:6" ht="27.6" customHeight="1">
      <c r="A1" s="45" t="s">
        <v>14</v>
      </c>
      <c r="B1" s="45"/>
      <c r="C1" s="45"/>
      <c r="D1" s="45"/>
      <c r="E1" s="45"/>
      <c r="F1" s="45"/>
    </row>
    <row r="2" spans="1:6" ht="20.25" customHeight="1">
      <c r="A2" s="20" t="s">
        <v>15</v>
      </c>
      <c r="B2" s="20" t="s">
        <v>16</v>
      </c>
      <c r="C2" s="20" t="s">
        <v>9</v>
      </c>
      <c r="D2" s="20" t="s">
        <v>10</v>
      </c>
      <c r="E2" s="20" t="s">
        <v>11</v>
      </c>
      <c r="F2" s="20" t="s">
        <v>12</v>
      </c>
    </row>
    <row r="3" spans="1:6" ht="20.25" customHeight="1">
      <c r="A3" s="49" t="s">
        <v>17</v>
      </c>
      <c r="B3" s="21">
        <v>90</v>
      </c>
      <c r="C3" s="22">
        <v>103</v>
      </c>
      <c r="D3" s="23">
        <v>129</v>
      </c>
      <c r="E3" s="23">
        <v>161</v>
      </c>
      <c r="F3" s="23">
        <v>177</v>
      </c>
    </row>
    <row r="4" spans="1:6" ht="20.100000000000001" customHeight="1">
      <c r="A4" s="47"/>
      <c r="B4" s="24">
        <v>80</v>
      </c>
      <c r="C4" s="25">
        <v>90</v>
      </c>
      <c r="D4" s="26">
        <v>116</v>
      </c>
      <c r="E4" s="26">
        <v>144</v>
      </c>
      <c r="F4" s="26">
        <v>164</v>
      </c>
    </row>
    <row r="5" spans="1:6" ht="20.100000000000001" customHeight="1">
      <c r="A5" s="47"/>
      <c r="B5" s="24">
        <v>70</v>
      </c>
      <c r="C5" s="25">
        <v>79</v>
      </c>
      <c r="D5" s="26">
        <v>108</v>
      </c>
      <c r="E5" s="26">
        <v>131</v>
      </c>
      <c r="F5" s="26">
        <v>154</v>
      </c>
    </row>
    <row r="6" spans="1:6" ht="20.100000000000001" customHeight="1">
      <c r="A6" s="47"/>
      <c r="B6" s="24">
        <v>60</v>
      </c>
      <c r="C6" s="25">
        <v>70</v>
      </c>
      <c r="D6" s="26">
        <v>101</v>
      </c>
      <c r="E6" s="26">
        <v>124</v>
      </c>
      <c r="F6" s="26">
        <v>147</v>
      </c>
    </row>
    <row r="7" spans="1:6" ht="20.100000000000001" customHeight="1">
      <c r="A7" s="47"/>
      <c r="B7" s="24">
        <v>50</v>
      </c>
      <c r="C7" s="25">
        <v>64</v>
      </c>
      <c r="D7" s="26">
        <v>95</v>
      </c>
      <c r="E7" s="26">
        <v>115</v>
      </c>
      <c r="F7" s="26">
        <v>140</v>
      </c>
    </row>
    <row r="8" spans="1:6" ht="20.100000000000001" customHeight="1">
      <c r="A8" s="47"/>
      <c r="B8" s="24">
        <v>40</v>
      </c>
      <c r="C8" s="25">
        <v>57</v>
      </c>
      <c r="D8" s="26">
        <v>88</v>
      </c>
      <c r="E8" s="26">
        <v>109</v>
      </c>
      <c r="F8" s="26">
        <v>125</v>
      </c>
    </row>
    <row r="9" spans="1:6" ht="20.100000000000001" customHeight="1">
      <c r="A9" s="48" t="s">
        <v>18</v>
      </c>
      <c r="B9" s="27">
        <v>30</v>
      </c>
      <c r="C9" s="28">
        <v>52</v>
      </c>
      <c r="D9" s="29">
        <v>80</v>
      </c>
      <c r="E9" s="29">
        <v>98</v>
      </c>
      <c r="F9" s="29">
        <v>117</v>
      </c>
    </row>
    <row r="10" spans="1:6" ht="20.100000000000001" customHeight="1">
      <c r="A10" s="47"/>
      <c r="B10" s="27">
        <v>25</v>
      </c>
      <c r="C10" s="28">
        <v>50</v>
      </c>
      <c r="D10" s="29">
        <v>78</v>
      </c>
      <c r="E10" s="29">
        <v>93</v>
      </c>
      <c r="F10" s="29">
        <v>114</v>
      </c>
    </row>
    <row r="11" spans="1:6" ht="20.100000000000001" customHeight="1">
      <c r="A11" s="47"/>
      <c r="B11" s="27">
        <v>20</v>
      </c>
      <c r="C11" s="28">
        <v>48</v>
      </c>
      <c r="D11" s="29">
        <v>73</v>
      </c>
      <c r="E11" s="29">
        <v>87</v>
      </c>
      <c r="F11" s="29">
        <v>112</v>
      </c>
    </row>
    <row r="12" spans="1:6" ht="20.100000000000001" customHeight="1">
      <c r="A12" s="46" t="s">
        <v>19</v>
      </c>
      <c r="B12" s="30">
        <v>15</v>
      </c>
      <c r="C12" s="31">
        <v>41</v>
      </c>
      <c r="D12" s="32">
        <v>69</v>
      </c>
      <c r="E12" s="32">
        <v>80</v>
      </c>
      <c r="F12" s="32">
        <v>108</v>
      </c>
    </row>
    <row r="13" spans="1:6" ht="20.100000000000001" customHeight="1">
      <c r="A13" s="47"/>
      <c r="B13" s="30">
        <v>10</v>
      </c>
      <c r="C13" s="31">
        <v>37</v>
      </c>
      <c r="D13" s="32">
        <v>62</v>
      </c>
      <c r="E13" s="32">
        <v>74</v>
      </c>
      <c r="F13" s="32">
        <v>96</v>
      </c>
    </row>
    <row r="14" spans="1:6" ht="20.100000000000001" customHeight="1">
      <c r="A14" s="33" t="s">
        <v>20</v>
      </c>
      <c r="B14" s="34">
        <v>5</v>
      </c>
      <c r="C14" s="35">
        <v>24</v>
      </c>
      <c r="D14" s="36">
        <v>54</v>
      </c>
      <c r="E14" s="36">
        <v>67</v>
      </c>
      <c r="F14" s="36">
        <v>87</v>
      </c>
    </row>
  </sheetData>
  <mergeCells count="4">
    <mergeCell ref="A1:F1"/>
    <mergeCell ref="A12:A13"/>
    <mergeCell ref="A9:A11"/>
    <mergeCell ref="A3:A8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4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F7" sqref="F7"/>
    </sheetView>
  </sheetViews>
  <sheetFormatPr baseColWidth="10" defaultColWidth="16.28515625" defaultRowHeight="19.899999999999999" customHeight="1"/>
  <cols>
    <col min="1" max="1" width="13.42578125" style="37" customWidth="1"/>
    <col min="2" max="2" width="15.7109375" style="37" customWidth="1"/>
    <col min="3" max="256" width="16.28515625" style="37" customWidth="1"/>
  </cols>
  <sheetData>
    <row r="1" spans="1:2" ht="54.4" customHeight="1">
      <c r="A1" s="50" t="s">
        <v>21</v>
      </c>
      <c r="B1" s="50"/>
    </row>
    <row r="2" spans="1:2" ht="32.25" customHeight="1">
      <c r="A2" s="20" t="s">
        <v>22</v>
      </c>
      <c r="B2" s="20" t="s">
        <v>23</v>
      </c>
    </row>
    <row r="3" spans="1:2" ht="20.25" customHeight="1">
      <c r="A3" s="38" t="s">
        <v>24</v>
      </c>
      <c r="B3" s="39">
        <f>1.5*-5</f>
        <v>-7.5</v>
      </c>
    </row>
    <row r="4" spans="1:2" ht="20.100000000000001" customHeight="1">
      <c r="A4" s="40" t="s">
        <v>25</v>
      </c>
      <c r="B4" s="41">
        <f>1.5*-4</f>
        <v>-6</v>
      </c>
    </row>
    <row r="5" spans="1:2" ht="20.100000000000001" customHeight="1">
      <c r="A5" s="40" t="s">
        <v>26</v>
      </c>
      <c r="B5" s="41">
        <f>1.5*-3</f>
        <v>-4.5</v>
      </c>
    </row>
    <row r="6" spans="1:2" ht="20.100000000000001" customHeight="1">
      <c r="A6" s="40" t="s">
        <v>27</v>
      </c>
      <c r="B6" s="41">
        <f>1.5*-2</f>
        <v>-3</v>
      </c>
    </row>
    <row r="7" spans="1:2" ht="20.100000000000001" customHeight="1">
      <c r="A7" s="40" t="s">
        <v>28</v>
      </c>
      <c r="B7" s="41">
        <f>1.5*-1</f>
        <v>-1.5</v>
      </c>
    </row>
    <row r="8" spans="1:2" ht="20.100000000000001" customHeight="1">
      <c r="A8" s="40" t="s">
        <v>29</v>
      </c>
      <c r="B8" s="41">
        <f>1.5*0</f>
        <v>0</v>
      </c>
    </row>
    <row r="9" spans="1:2" ht="20.100000000000001" customHeight="1">
      <c r="A9" s="40" t="s">
        <v>30</v>
      </c>
      <c r="B9" s="41">
        <f>1.5*1</f>
        <v>1.5</v>
      </c>
    </row>
    <row r="10" spans="1:2" ht="20.100000000000001" customHeight="1">
      <c r="A10" s="40" t="s">
        <v>31</v>
      </c>
      <c r="B10" s="41">
        <f>1.5*2</f>
        <v>3</v>
      </c>
    </row>
    <row r="11" spans="1:2" ht="20.100000000000001" customHeight="1">
      <c r="A11" s="40" t="s">
        <v>32</v>
      </c>
      <c r="B11" s="41">
        <f>1.5*3</f>
        <v>4.5</v>
      </c>
    </row>
    <row r="12" spans="1:2" ht="20.100000000000001" customHeight="1">
      <c r="A12" s="40" t="s">
        <v>33</v>
      </c>
      <c r="B12" s="41">
        <f>1.5*4</f>
        <v>6</v>
      </c>
    </row>
    <row r="13" spans="1:2" ht="20.100000000000001" customHeight="1">
      <c r="A13" s="40" t="s">
        <v>34</v>
      </c>
      <c r="B13" s="41">
        <f>1.5*5</f>
        <v>7.5</v>
      </c>
    </row>
    <row r="14" spans="1:2" ht="20.100000000000001" customHeight="1">
      <c r="A14" s="40" t="s">
        <v>35</v>
      </c>
      <c r="B14" s="41">
        <f>1.5*6</f>
        <v>9</v>
      </c>
    </row>
  </sheetData>
  <mergeCells count="1">
    <mergeCell ref="A1:B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Évaluation initiale_Monsieur Pe</vt:lpstr>
      <vt:lpstr>Étalonnage évaluation initiale </vt:lpstr>
      <vt:lpstr>Ajustement</vt:lpstr>
      <vt:lpstr>'Évaluation initiale_Monsieur Pe'!Zone_d_impression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VÂLSAN</cp:lastModifiedBy>
  <cp:lastPrinted>2019-09-02T19:32:06Z</cp:lastPrinted>
  <dcterms:modified xsi:type="dcterms:W3CDTF">2019-09-02T19:33:17Z</dcterms:modified>
</cp:coreProperties>
</file>